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90" yWindow="105" windowWidth="8310" windowHeight="9315" activeTab="0"/>
  </bookViews>
  <sheets>
    <sheet name="4章1(1)(2)" sheetId="1" r:id="rId1"/>
    <sheet name="4章1(3)" sheetId="2" r:id="rId2"/>
  </sheets>
  <definedNames>
    <definedName name="_xlnm.Print_Area" localSheetId="1">'4章1(3)'!$A$1:$O$42</definedName>
  </definedNames>
  <calcPr fullCalcOnLoad="1"/>
</workbook>
</file>

<file path=xl/sharedStrings.xml><?xml version="1.0" encoding="utf-8"?>
<sst xmlns="http://schemas.openxmlformats.org/spreadsheetml/2006/main" count="83" uniqueCount="62">
  <si>
    <t>農林業</t>
  </si>
  <si>
    <t>建設業</t>
  </si>
  <si>
    <t>製造業</t>
  </si>
  <si>
    <t>サービス業</t>
  </si>
  <si>
    <t>家庭生活</t>
  </si>
  <si>
    <t>道路</t>
  </si>
  <si>
    <t>その他</t>
  </si>
  <si>
    <t>不明</t>
  </si>
  <si>
    <t>大気汚染</t>
  </si>
  <si>
    <t>水質汚濁</t>
  </si>
  <si>
    <t>地盤沈下</t>
  </si>
  <si>
    <t>悪臭</t>
  </si>
  <si>
    <t>電波障害</t>
  </si>
  <si>
    <t>不法投棄</t>
  </si>
  <si>
    <t>橋北</t>
  </si>
  <si>
    <t>橋南</t>
  </si>
  <si>
    <t>羽場</t>
  </si>
  <si>
    <t>丸山</t>
  </si>
  <si>
    <t>東野</t>
  </si>
  <si>
    <t>座光寺</t>
  </si>
  <si>
    <t>松尾</t>
  </si>
  <si>
    <t>下久堅</t>
  </si>
  <si>
    <t>上久堅</t>
  </si>
  <si>
    <t>千代</t>
  </si>
  <si>
    <t>龍江</t>
  </si>
  <si>
    <t>竜丘</t>
  </si>
  <si>
    <t>川路</t>
  </si>
  <si>
    <t>三穂</t>
  </si>
  <si>
    <t>山本</t>
  </si>
  <si>
    <t>伊賀良</t>
  </si>
  <si>
    <t>鼎</t>
  </si>
  <si>
    <t>上郷</t>
  </si>
  <si>
    <t>典型７公害以外</t>
  </si>
  <si>
    <t>典型７公害</t>
  </si>
  <si>
    <t>典型７公害</t>
  </si>
  <si>
    <t>運輸、
通信業</t>
  </si>
  <si>
    <t>計</t>
  </si>
  <si>
    <t>1　公害苦情発生状況</t>
  </si>
  <si>
    <t>土壌汚染</t>
  </si>
  <si>
    <t>騒音</t>
  </si>
  <si>
    <t>振動</t>
  </si>
  <si>
    <t>※野焼き、ごみ焼却等による悪臭苦情は全て大気汚染に含めた分類としています。</t>
  </si>
  <si>
    <t>上村</t>
  </si>
  <si>
    <t>南信濃</t>
  </si>
  <si>
    <t>卸売、小売
、飲食業</t>
  </si>
  <si>
    <t>その他</t>
  </si>
  <si>
    <t>(1)　地区別の公害苦情発生状況(平成23年度)</t>
  </si>
  <si>
    <t>(2)　発生源別の公害苦情発生状況(平成23年度)</t>
  </si>
  <si>
    <t>(3)　公害苦情受付件数経年推移</t>
  </si>
  <si>
    <t>典型７公害の受付件数（件）</t>
  </si>
  <si>
    <t>典型７公害以外の受付件数（件）</t>
  </si>
  <si>
    <t>苦情受付</t>
  </si>
  <si>
    <t>年度</t>
  </si>
  <si>
    <t>騒音</t>
  </si>
  <si>
    <t>振動</t>
  </si>
  <si>
    <t>地盤沈下</t>
  </si>
  <si>
    <t>計</t>
  </si>
  <si>
    <t>電波障害</t>
  </si>
  <si>
    <t>不法投棄</t>
  </si>
  <si>
    <t>件数合計</t>
  </si>
  <si>
    <t>※平成15年度と16年度の間において悪臭件数が減り、大気汚染が増えているのは、16年度より野焼き等による悪臭苦情を全て大気汚染に含めた分類としたためです。</t>
  </si>
  <si>
    <t>第４章　環境汚染の防止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</si>
</sst>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ＭＳ 明朝"/>
      <family val="1"/>
    </font>
    <font>
      <sz val="6"/>
      <name val="ＭＳ Ｐ明朝"/>
      <family val="1"/>
    </font>
    <font>
      <sz val="9"/>
      <name val="ＭＳ Ｐ明朝"/>
      <family val="1"/>
    </font>
    <font>
      <sz val="10"/>
      <name val="ＭＳ Ｐゴシック"/>
      <family val="3"/>
    </font>
    <font>
      <sz val="14"/>
      <name val="ＭＳ Ｐゴシック"/>
      <family val="3"/>
    </font>
    <font>
      <sz val="6"/>
      <name val="ＭＳ Ｐゴシック"/>
      <family val="3"/>
    </font>
    <font>
      <sz val="9"/>
      <color indexed="8"/>
      <name val="ＭＳ Ｐ明朝"/>
      <family val="1"/>
    </font>
    <font>
      <sz val="11"/>
      <name val="ＭＳ Ｐゴシック"/>
      <family val="3"/>
    </font>
    <font>
      <sz val="6"/>
      <name val="ＭＳ 明朝"/>
      <family val="1"/>
    </font>
    <font>
      <sz val="9"/>
      <name val="ＭＳ 明朝"/>
      <family val="1"/>
    </font>
    <font>
      <sz val="10.5"/>
      <name val="ＭＳ Ｐ明朝"/>
      <family val="1"/>
    </font>
    <font>
      <sz val="10"/>
      <color indexed="8"/>
      <name val="ＭＳ Ｐゴシック"/>
      <family val="3"/>
    </font>
    <font>
      <sz val="9.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2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hair"/>
      <top style="hair"/>
      <bottom style="hair"/>
    </border>
    <border>
      <left>
        <color indexed="63"/>
      </left>
      <right>
        <color indexed="63"/>
      </right>
      <top>
        <color indexed="63"/>
      </top>
      <bottom style="thin"/>
    </border>
    <border>
      <left style="thin"/>
      <right style="hair"/>
      <top style="hair"/>
      <bottom>
        <color indexed="63"/>
      </bottom>
    </border>
    <border>
      <left style="hair"/>
      <right style="hair"/>
      <top style="hair"/>
      <bottom>
        <color indexed="63"/>
      </bottom>
    </border>
    <border>
      <left style="hair"/>
      <right>
        <color indexed="63"/>
      </right>
      <top style="hair"/>
      <bottom style="hair"/>
    </border>
    <border>
      <left style="thin"/>
      <right style="thin"/>
      <top style="hair"/>
      <bottom style="hair"/>
    </border>
    <border>
      <left style="hair"/>
      <right>
        <color indexed="63"/>
      </right>
      <top style="hair"/>
      <bottom>
        <color indexed="63"/>
      </bottom>
    </border>
    <border>
      <left style="thin"/>
      <right style="thin"/>
      <top style="hair"/>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thin"/>
      <top style="thin"/>
      <bottom style="thin"/>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color indexed="63"/>
      </left>
      <right style="thin"/>
      <top style="hair"/>
      <bottom style="thin"/>
    </border>
    <border>
      <left>
        <color indexed="63"/>
      </left>
      <right style="hair"/>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thin"/>
      <top style="hair"/>
      <bottom>
        <color indexed="63"/>
      </bottom>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style="hair"/>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style="thin"/>
      <right>
        <color indexed="63"/>
      </right>
      <top style="thin"/>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lignment/>
      <protection/>
    </xf>
    <xf numFmtId="0" fontId="47" fillId="32" borderId="0" applyNumberFormat="0" applyBorder="0" applyAlignment="0" applyProtection="0"/>
  </cellStyleXfs>
  <cellXfs count="88">
    <xf numFmtId="0" fontId="0" fillId="0" borderId="0" xfId="0" applyAlignment="1">
      <alignment/>
    </xf>
    <xf numFmtId="0" fontId="2" fillId="0" borderId="10"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center"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3" fillId="0" borderId="12" xfId="0" applyFont="1" applyBorder="1" applyAlignment="1">
      <alignment horizontal="left" vertical="center"/>
    </xf>
    <xf numFmtId="0" fontId="2" fillId="0" borderId="10" xfId="0" applyFont="1" applyBorder="1" applyAlignment="1">
      <alignment vertical="center" wrapText="1"/>
    </xf>
    <xf numFmtId="0" fontId="4" fillId="0" borderId="0" xfId="0" applyFont="1" applyAlignment="1">
      <alignment horizontal="left" vertical="center"/>
    </xf>
    <xf numFmtId="0" fontId="2" fillId="0" borderId="11" xfId="0" applyFont="1" applyFill="1" applyBorder="1" applyAlignment="1">
      <alignment horizontal="center" vertical="center"/>
    </xf>
    <xf numFmtId="0" fontId="2" fillId="0" borderId="0" xfId="0" applyFont="1" applyAlignment="1">
      <alignment/>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0" fontId="2" fillId="0" borderId="13" xfId="0" applyFont="1" applyBorder="1" applyAlignment="1">
      <alignment horizontal="distributed"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Alignment="1">
      <alignment horizontal="left" vertical="center"/>
    </xf>
    <xf numFmtId="0" fontId="2"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distributed" vertical="center" wrapText="1"/>
    </xf>
    <xf numFmtId="0" fontId="2" fillId="0" borderId="19" xfId="0" applyFont="1" applyBorder="1" applyAlignment="1">
      <alignment horizontal="distributed" vertical="center" wrapText="1"/>
    </xf>
    <xf numFmtId="0" fontId="3" fillId="0" borderId="0" xfId="60" applyFont="1" applyAlignment="1">
      <alignment horizontal="left"/>
      <protection/>
    </xf>
    <xf numFmtId="0" fontId="7" fillId="0" borderId="0" xfId="60" applyAlignment="1">
      <alignment horizontal="center"/>
      <protection/>
    </xf>
    <xf numFmtId="0" fontId="7" fillId="0" borderId="0" xfId="60" applyAlignment="1">
      <alignment horizontal="right"/>
      <protection/>
    </xf>
    <xf numFmtId="0" fontId="7" fillId="0" borderId="0" xfId="60">
      <alignment/>
      <protection/>
    </xf>
    <xf numFmtId="0" fontId="7" fillId="0" borderId="23" xfId="60" applyBorder="1" applyAlignment="1">
      <alignment horizontal="center"/>
      <protection/>
    </xf>
    <xf numFmtId="0" fontId="9" fillId="0" borderId="24" xfId="60" applyFont="1" applyBorder="1" applyAlignment="1">
      <alignment horizontal="center" wrapText="1"/>
      <protection/>
    </xf>
    <xf numFmtId="0" fontId="9" fillId="0" borderId="25" xfId="60" applyFont="1" applyBorder="1" applyAlignment="1">
      <alignment horizontal="center"/>
      <protection/>
    </xf>
    <xf numFmtId="0" fontId="9" fillId="0" borderId="26" xfId="60" applyFont="1" applyBorder="1" applyAlignment="1">
      <alignment horizontal="center"/>
      <protection/>
    </xf>
    <xf numFmtId="0" fontId="9" fillId="0" borderId="27" xfId="60" applyFont="1" applyBorder="1" applyAlignment="1">
      <alignment horizontal="center"/>
      <protection/>
    </xf>
    <xf numFmtId="0" fontId="9" fillId="0" borderId="28" xfId="60" applyFont="1" applyBorder="1" applyAlignment="1">
      <alignment horizontal="center"/>
      <protection/>
    </xf>
    <xf numFmtId="0" fontId="9" fillId="0" borderId="29" xfId="60" applyFont="1" applyBorder="1" applyAlignment="1">
      <alignment horizontal="center"/>
      <protection/>
    </xf>
    <xf numFmtId="0" fontId="3" fillId="0" borderId="30" xfId="60" applyFont="1" applyBorder="1" applyAlignment="1">
      <alignment horizontal="center"/>
      <protection/>
    </xf>
    <xf numFmtId="0" fontId="9" fillId="0" borderId="16" xfId="60" applyFont="1" applyBorder="1" applyAlignment="1">
      <alignment horizontal="center"/>
      <protection/>
    </xf>
    <xf numFmtId="0" fontId="9" fillId="0" borderId="31" xfId="60" applyFont="1" applyBorder="1" applyAlignment="1">
      <alignment horizontal="center"/>
      <protection/>
    </xf>
    <xf numFmtId="0" fontId="9" fillId="0" borderId="11" xfId="60" applyFont="1" applyBorder="1" applyAlignment="1">
      <alignment horizontal="center"/>
      <protection/>
    </xf>
    <xf numFmtId="0" fontId="9" fillId="0" borderId="32" xfId="60" applyFont="1" applyBorder="1" applyAlignment="1">
      <alignment horizontal="center"/>
      <protection/>
    </xf>
    <xf numFmtId="0" fontId="9" fillId="0" borderId="10" xfId="60" applyFont="1" applyBorder="1" applyAlignment="1">
      <alignment horizontal="center"/>
      <protection/>
    </xf>
    <xf numFmtId="0" fontId="7" fillId="0" borderId="33" xfId="60" applyBorder="1">
      <alignment/>
      <protection/>
    </xf>
    <xf numFmtId="0" fontId="7" fillId="0" borderId="34" xfId="60" applyBorder="1">
      <alignment/>
      <protection/>
    </xf>
    <xf numFmtId="0" fontId="7" fillId="0" borderId="35" xfId="60" applyBorder="1">
      <alignment/>
      <protection/>
    </xf>
    <xf numFmtId="0" fontId="9" fillId="0" borderId="18" xfId="60" applyFont="1" applyBorder="1" applyAlignment="1">
      <alignment horizontal="center"/>
      <protection/>
    </xf>
    <xf numFmtId="0" fontId="9" fillId="0" borderId="36" xfId="60" applyFont="1" applyBorder="1" applyAlignment="1">
      <alignment horizontal="center"/>
      <protection/>
    </xf>
    <xf numFmtId="0" fontId="9" fillId="0" borderId="14" xfId="60" applyFont="1" applyBorder="1" applyAlignment="1">
      <alignment horizontal="center"/>
      <protection/>
    </xf>
    <xf numFmtId="0" fontId="9" fillId="0" borderId="37" xfId="60" applyFont="1" applyBorder="1" applyAlignment="1">
      <alignment horizontal="center"/>
      <protection/>
    </xf>
    <xf numFmtId="0" fontId="9" fillId="0" borderId="13" xfId="60" applyFont="1" applyBorder="1" applyAlignment="1">
      <alignment horizontal="center"/>
      <protection/>
    </xf>
    <xf numFmtId="0" fontId="7" fillId="0" borderId="0" xfId="60" applyBorder="1">
      <alignment/>
      <protection/>
    </xf>
    <xf numFmtId="0" fontId="9" fillId="0" borderId="11" xfId="60" applyFont="1" applyFill="1" applyBorder="1" applyAlignment="1">
      <alignment horizontal="center"/>
      <protection/>
    </xf>
    <xf numFmtId="0" fontId="9" fillId="0" borderId="38" xfId="60" applyFont="1" applyFill="1" applyBorder="1" applyAlignment="1">
      <alignment horizontal="center"/>
      <protection/>
    </xf>
    <xf numFmtId="0" fontId="9" fillId="0" borderId="39" xfId="60" applyFont="1" applyFill="1" applyBorder="1" applyAlignment="1">
      <alignment horizontal="center"/>
      <protection/>
    </xf>
    <xf numFmtId="0" fontId="9" fillId="0" borderId="40" xfId="60" applyFont="1" applyFill="1" applyBorder="1" applyAlignment="1">
      <alignment horizontal="center"/>
      <protection/>
    </xf>
    <xf numFmtId="0" fontId="9" fillId="0" borderId="41" xfId="60" applyFont="1" applyFill="1" applyBorder="1" applyAlignment="1">
      <alignment horizontal="center"/>
      <protection/>
    </xf>
    <xf numFmtId="0" fontId="9" fillId="0" borderId="42" xfId="60" applyFont="1" applyFill="1" applyBorder="1" applyAlignment="1">
      <alignment horizontal="center"/>
      <protection/>
    </xf>
    <xf numFmtId="0" fontId="9" fillId="0" borderId="37" xfId="60" applyFont="1" applyFill="1" applyBorder="1" applyAlignment="1">
      <alignment horizontal="center"/>
      <protection/>
    </xf>
    <xf numFmtId="0" fontId="7" fillId="0" borderId="43" xfId="60" applyFill="1" applyBorder="1">
      <alignment/>
      <protection/>
    </xf>
    <xf numFmtId="0" fontId="9" fillId="0" borderId="44" xfId="60" applyFont="1" applyBorder="1" applyAlignment="1">
      <alignment horizontal="center"/>
      <protection/>
    </xf>
    <xf numFmtId="0" fontId="9" fillId="0" borderId="15" xfId="60" applyFont="1" applyBorder="1" applyAlignment="1">
      <alignment horizontal="center"/>
      <protection/>
    </xf>
    <xf numFmtId="0" fontId="9" fillId="0" borderId="45" xfId="60" applyFont="1" applyBorder="1" applyAlignment="1">
      <alignment horizontal="center"/>
      <protection/>
    </xf>
    <xf numFmtId="0" fontId="9" fillId="0" borderId="46" xfId="60" applyFont="1" applyBorder="1" applyAlignment="1">
      <alignment horizontal="center"/>
      <protection/>
    </xf>
    <xf numFmtId="0" fontId="9" fillId="0" borderId="33" xfId="60" applyFont="1" applyBorder="1" applyAlignment="1">
      <alignment horizontal="center"/>
      <protection/>
    </xf>
    <xf numFmtId="0" fontId="9" fillId="0" borderId="47" xfId="60" applyFont="1" applyBorder="1" applyAlignment="1">
      <alignment horizontal="center"/>
      <protection/>
    </xf>
    <xf numFmtId="0" fontId="9" fillId="0" borderId="48" xfId="60" applyFont="1" applyBorder="1" applyAlignment="1">
      <alignment horizontal="center"/>
      <protection/>
    </xf>
    <xf numFmtId="0" fontId="9" fillId="0" borderId="12" xfId="60" applyFont="1" applyBorder="1" applyAlignment="1">
      <alignment horizontal="center"/>
      <protection/>
    </xf>
    <xf numFmtId="0" fontId="9" fillId="0" borderId="49" xfId="60" applyFont="1" applyBorder="1" applyAlignment="1">
      <alignment horizontal="center"/>
      <protection/>
    </xf>
    <xf numFmtId="0" fontId="7" fillId="0" borderId="30" xfId="60" applyBorder="1">
      <alignment/>
      <protection/>
    </xf>
    <xf numFmtId="0" fontId="9" fillId="0" borderId="0" xfId="60" applyFont="1" applyBorder="1" applyAlignment="1">
      <alignment horizontal="center"/>
      <protection/>
    </xf>
    <xf numFmtId="0" fontId="9" fillId="0" borderId="0" xfId="60" applyFont="1" applyFill="1" applyBorder="1" applyAlignment="1">
      <alignment horizontal="center"/>
      <protection/>
    </xf>
    <xf numFmtId="0" fontId="10" fillId="0" borderId="0" xfId="60" applyFont="1" applyAlignment="1">
      <alignment/>
      <protection/>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50" xfId="0" applyFont="1" applyBorder="1" applyAlignment="1">
      <alignment horizontal="left" vertical="center"/>
    </xf>
    <xf numFmtId="0" fontId="2" fillId="0" borderId="10" xfId="0" applyFont="1" applyBorder="1" applyAlignment="1">
      <alignment horizontal="lef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0" xfId="0" applyFont="1" applyBorder="1" applyAlignment="1">
      <alignment horizontal="left" vertical="center" wrapText="1"/>
    </xf>
    <xf numFmtId="0" fontId="2" fillId="0" borderId="10" xfId="0" applyFont="1" applyBorder="1" applyAlignment="1">
      <alignment horizontal="left" vertical="center" wrapText="1"/>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9" fillId="0" borderId="53" xfId="60" applyFont="1" applyBorder="1" applyAlignment="1">
      <alignment horizontal="center"/>
      <protection/>
    </xf>
    <xf numFmtId="0" fontId="9" fillId="0" borderId="24" xfId="60" applyFont="1" applyBorder="1" applyAlignment="1">
      <alignment horizontal="center"/>
      <protection/>
    </xf>
    <xf numFmtId="0" fontId="9" fillId="0" borderId="54" xfId="60" applyFont="1" applyBorder="1" applyAlignment="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03075"/>
          <c:w val="0.825"/>
          <c:h val="0.86675"/>
        </c:manualLayout>
      </c:layout>
      <c:barChart>
        <c:barDir val="col"/>
        <c:grouping val="stacked"/>
        <c:varyColors val="0"/>
        <c:ser>
          <c:idx val="0"/>
          <c:order val="0"/>
          <c:tx>
            <c:strRef>
              <c:f>'4章1(3)'!$B$3</c:f>
              <c:strCache>
                <c:ptCount val="1"/>
                <c:pt idx="0">
                  <c:v>大気汚染</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'4章1(3)'!$A$4:$A$20</c:f>
              <c:numCache/>
            </c:numRef>
          </c:cat>
          <c:val>
            <c:numRef>
              <c:f>'4章1(3)'!$B$4:$B$20</c:f>
              <c:numCache/>
            </c:numRef>
          </c:val>
        </c:ser>
        <c:ser>
          <c:idx val="1"/>
          <c:order val="1"/>
          <c:tx>
            <c:strRef>
              <c:f>'4章1(3)'!$C$3</c:f>
              <c:strCache>
                <c:ptCount val="1"/>
                <c:pt idx="0">
                  <c:v>水質汚濁</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'4章1(3)'!$A$4:$A$20</c:f>
              <c:numCache/>
            </c:numRef>
          </c:cat>
          <c:val>
            <c:numRef>
              <c:f>'4章1(3)'!$C$4:$C$20</c:f>
              <c:numCache/>
            </c:numRef>
          </c:val>
        </c:ser>
        <c:ser>
          <c:idx val="2"/>
          <c:order val="2"/>
          <c:tx>
            <c:strRef>
              <c:f>'4章1(3)'!$D$3</c:f>
              <c:strCache>
                <c:ptCount val="1"/>
                <c:pt idx="0">
                  <c:v>騒音</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'4章1(3)'!$A$4:$A$20</c:f>
              <c:numCache/>
            </c:numRef>
          </c:cat>
          <c:val>
            <c:numRef>
              <c:f>'4章1(3)'!$D$4:$D$20</c:f>
              <c:numCache/>
            </c:numRef>
          </c:val>
        </c:ser>
        <c:ser>
          <c:idx val="3"/>
          <c:order val="3"/>
          <c:tx>
            <c:strRef>
              <c:f>'4章1(3)'!$E$3</c:f>
              <c:strCache>
                <c:ptCount val="1"/>
                <c:pt idx="0">
                  <c:v>振動</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'4章1(3)'!$A$4:$A$20</c:f>
              <c:numCache/>
            </c:numRef>
          </c:cat>
          <c:val>
            <c:numRef>
              <c:f>'4章1(3)'!$E$4:$E$20</c:f>
              <c:numCache/>
            </c:numRef>
          </c:val>
        </c:ser>
        <c:ser>
          <c:idx val="4"/>
          <c:order val="4"/>
          <c:tx>
            <c:strRef>
              <c:f>'4章1(3)'!$F$3</c:f>
              <c:strCache>
                <c:ptCount val="1"/>
                <c:pt idx="0">
                  <c:v>悪臭</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'4章1(3)'!$A$4:$A$20</c:f>
              <c:numCache/>
            </c:numRef>
          </c:cat>
          <c:val>
            <c:numRef>
              <c:f>'4章1(3)'!$F$4:$F$20</c:f>
              <c:numCache/>
            </c:numRef>
          </c:val>
        </c:ser>
        <c:ser>
          <c:idx val="5"/>
          <c:order val="5"/>
          <c:tx>
            <c:strRef>
              <c:f>'4章1(3)'!$G$3</c:f>
              <c:strCache>
                <c:ptCount val="1"/>
                <c:pt idx="0">
                  <c:v>土壌汚染</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'4章1(3)'!$A$4:$A$20</c:f>
              <c:numCache/>
            </c:numRef>
          </c:cat>
          <c:val>
            <c:numRef>
              <c:f>'4章1(3)'!$G$4:$G$20</c:f>
              <c:numCache/>
            </c:numRef>
          </c:val>
        </c:ser>
        <c:ser>
          <c:idx val="6"/>
          <c:order val="6"/>
          <c:tx>
            <c:strRef>
              <c:f>'4章1(3)'!$H$3</c:f>
              <c:strCache>
                <c:ptCount val="1"/>
                <c:pt idx="0">
                  <c:v>地盤沈下</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'4章1(3)'!$A$4:$A$20</c:f>
              <c:numCache/>
            </c:numRef>
          </c:cat>
          <c:val>
            <c:numRef>
              <c:f>'4章1(3)'!$H$4:$H$20</c:f>
              <c:numCache/>
            </c:numRef>
          </c:val>
        </c:ser>
        <c:ser>
          <c:idx val="7"/>
          <c:order val="7"/>
          <c:tx>
            <c:strRef>
              <c:f>'4章1(3)'!$L$3</c:f>
              <c:strCache>
                <c:ptCount val="1"/>
                <c:pt idx="0">
                  <c:v>その他</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'4章1(3)'!$A$4:$A$20</c:f>
              <c:numCache/>
            </c:numRef>
          </c:cat>
          <c:val>
            <c:numRef>
              <c:f>'4章1(3)'!$M$4:$M$20</c:f>
              <c:numCache/>
            </c:numRef>
          </c:val>
        </c:ser>
        <c:overlap val="100"/>
        <c:serLines>
          <c:spPr>
            <a:ln w="3175">
              <a:solidFill>
                <a:srgbClr val="000000"/>
              </a:solidFill>
            </a:ln>
          </c:spPr>
        </c:serLines>
        <c:axId val="29069754"/>
        <c:axId val="60301195"/>
      </c:barChart>
      <c:catAx>
        <c:axId val="29069754"/>
        <c:scaling>
          <c:orientation val="minMax"/>
        </c:scaling>
        <c:axPos val="b"/>
        <c:title>
          <c:tx>
            <c:rich>
              <a:bodyPr vert="horz" rot="0" anchor="ctr"/>
              <a:lstStyle/>
              <a:p>
                <a:pPr algn="ctr">
                  <a:defRPr/>
                </a:pPr>
                <a:r>
                  <a:rPr lang="en-US" cap="none" sz="1025" b="0" i="0" u="none" baseline="0">
                    <a:solidFill>
                      <a:srgbClr val="000000"/>
                    </a:solidFill>
                  </a:rPr>
                  <a:t>23</a:t>
                </a:r>
                <a:r>
                  <a:rPr lang="en-US" cap="none" sz="1025" b="0" i="0" u="none" baseline="0">
                    <a:solidFill>
                      <a:srgbClr val="000000"/>
                    </a:solidFill>
                  </a:rPr>
                  <a:t>年度</a:t>
                </a:r>
              </a:p>
            </c:rich>
          </c:tx>
          <c:layout>
            <c:manualLayout>
              <c:xMode val="factor"/>
              <c:yMode val="factor"/>
              <c:x val="-0.007"/>
              <c:y val="0.00025"/>
            </c:manualLayout>
          </c:layout>
          <c:overlay val="0"/>
          <c:spPr>
            <a:noFill/>
            <a:ln w="3175">
              <a:noFill/>
            </a:ln>
          </c:spPr>
        </c:title>
        <c:delete val="0"/>
        <c:numFmt formatCode="General" sourceLinked="1"/>
        <c:majorTickMark val="in"/>
        <c:minorTickMark val="none"/>
        <c:tickLblPos val="nextTo"/>
        <c:spPr>
          <a:ln w="3175">
            <a:solidFill>
              <a:srgbClr val="000000"/>
            </a:solidFill>
          </a:ln>
        </c:spPr>
        <c:crossAx val="60301195"/>
        <c:crosses val="autoZero"/>
        <c:auto val="1"/>
        <c:lblOffset val="100"/>
        <c:tickLblSkip val="1"/>
        <c:noMultiLvlLbl val="0"/>
      </c:catAx>
      <c:valAx>
        <c:axId val="60301195"/>
        <c:scaling>
          <c:orientation val="minMax"/>
        </c:scaling>
        <c:axPos val="l"/>
        <c:title>
          <c:tx>
            <c:rich>
              <a:bodyPr vert="wordArtVert" rot="0" anchor="ctr"/>
              <a:lstStyle/>
              <a:p>
                <a:pPr algn="ctr">
                  <a:defRPr/>
                </a:pPr>
                <a:r>
                  <a:rPr lang="en-US" cap="none" sz="1000" b="0" i="0" u="none" baseline="0">
                    <a:solidFill>
                      <a:srgbClr val="000000"/>
                    </a:solidFill>
                  </a:rPr>
                  <a:t>苦情件数（件）</a:t>
                </a:r>
              </a:p>
            </c:rich>
          </c:tx>
          <c:layout>
            <c:manualLayout>
              <c:xMode val="factor"/>
              <c:yMode val="factor"/>
              <c:x val="-0.01175"/>
              <c:y val="-0.004"/>
            </c:manualLayout>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in"/>
        <c:minorTickMark val="none"/>
        <c:tickLblPos val="nextTo"/>
        <c:spPr>
          <a:ln w="3175">
            <a:solidFill>
              <a:srgbClr val="000000"/>
            </a:solidFill>
          </a:ln>
        </c:spPr>
        <c:crossAx val="29069754"/>
        <c:crossesAt val="1"/>
        <c:crossBetween val="between"/>
        <c:dispUnits/>
      </c:valAx>
      <c:spPr>
        <a:solidFill>
          <a:srgbClr val="FFFFFF"/>
        </a:solidFill>
        <a:ln w="12700">
          <a:solidFill>
            <a:srgbClr val="808080"/>
          </a:solidFill>
        </a:ln>
      </c:spPr>
    </c:plotArea>
    <c:legend>
      <c:legendPos val="r"/>
      <c:layout>
        <c:manualLayout>
          <c:xMode val="edge"/>
          <c:yMode val="edge"/>
          <c:x val="0.91075"/>
          <c:y val="0.1355"/>
          <c:w val="0.087"/>
          <c:h val="0.5662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152400</xdr:rowOff>
    </xdr:from>
    <xdr:to>
      <xdr:col>12</xdr:col>
      <xdr:colOff>523875</xdr:colOff>
      <xdr:row>41</xdr:row>
      <xdr:rowOff>133350</xdr:rowOff>
    </xdr:to>
    <xdr:graphicFrame>
      <xdr:nvGraphicFramePr>
        <xdr:cNvPr id="1" name="グラフ 2"/>
        <xdr:cNvGraphicFramePr/>
      </xdr:nvGraphicFramePr>
      <xdr:xfrm>
        <a:off x="85725" y="3924300"/>
        <a:ext cx="10944225" cy="3600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view="pageLayout" workbookViewId="0" topLeftCell="A1">
      <selection activeCell="A2" sqref="A2"/>
    </sheetView>
  </sheetViews>
  <sheetFormatPr defaultColWidth="8.796875" defaultRowHeight="15"/>
  <cols>
    <col min="1" max="1" width="1.59765625" style="4" customWidth="1"/>
    <col min="2" max="2" width="7.69921875" style="4" customWidth="1"/>
    <col min="3" max="13" width="6.69921875" style="4" customWidth="1"/>
    <col min="14" max="16384" width="9" style="4" customWidth="1"/>
  </cols>
  <sheetData>
    <row r="1" ht="22.5" customHeight="1">
      <c r="A1" s="8" t="s">
        <v>61</v>
      </c>
    </row>
    <row r="2" ht="17.25">
      <c r="A2" s="8" t="s">
        <v>37</v>
      </c>
    </row>
    <row r="3" spans="2:7" ht="17.25" customHeight="1">
      <c r="B3" s="6" t="s">
        <v>46</v>
      </c>
      <c r="C3" s="5"/>
      <c r="D3" s="5"/>
      <c r="E3" s="5"/>
      <c r="F3" s="5"/>
      <c r="G3" s="5"/>
    </row>
    <row r="4" spans="2:13" ht="17.25" customHeight="1">
      <c r="B4" s="77"/>
      <c r="C4" s="79" t="s">
        <v>33</v>
      </c>
      <c r="D4" s="79"/>
      <c r="E4" s="79"/>
      <c r="F4" s="79"/>
      <c r="G4" s="79"/>
      <c r="H4" s="79"/>
      <c r="I4" s="79"/>
      <c r="J4" s="79" t="s">
        <v>32</v>
      </c>
      <c r="K4" s="79"/>
      <c r="L4" s="80"/>
      <c r="M4" s="75" t="s">
        <v>36</v>
      </c>
    </row>
    <row r="5" spans="2:13" ht="17.25" customHeight="1">
      <c r="B5" s="78"/>
      <c r="C5" s="3" t="s">
        <v>8</v>
      </c>
      <c r="D5" s="3" t="s">
        <v>9</v>
      </c>
      <c r="E5" s="3" t="s">
        <v>39</v>
      </c>
      <c r="F5" s="3" t="s">
        <v>40</v>
      </c>
      <c r="G5" s="3" t="s">
        <v>38</v>
      </c>
      <c r="H5" s="3" t="s">
        <v>10</v>
      </c>
      <c r="I5" s="3" t="s">
        <v>11</v>
      </c>
      <c r="J5" s="3" t="s">
        <v>12</v>
      </c>
      <c r="K5" s="9" t="s">
        <v>13</v>
      </c>
      <c r="L5" s="17" t="s">
        <v>6</v>
      </c>
      <c r="M5" s="76"/>
    </row>
    <row r="6" spans="2:13" ht="17.25" customHeight="1">
      <c r="B6" s="2" t="s">
        <v>14</v>
      </c>
      <c r="C6" s="3">
        <v>4</v>
      </c>
      <c r="D6" s="3"/>
      <c r="E6" s="11"/>
      <c r="F6" s="3"/>
      <c r="G6" s="3"/>
      <c r="H6" s="3"/>
      <c r="I6" s="3"/>
      <c r="J6" s="9"/>
      <c r="K6" s="12"/>
      <c r="L6" s="18"/>
      <c r="M6" s="19">
        <f>SUM(C6:L6)</f>
        <v>4</v>
      </c>
    </row>
    <row r="7" spans="2:13" ht="17.25" customHeight="1">
      <c r="B7" s="2" t="s">
        <v>15</v>
      </c>
      <c r="C7" s="3">
        <v>1</v>
      </c>
      <c r="D7" s="3">
        <v>3</v>
      </c>
      <c r="E7" s="3"/>
      <c r="F7" s="3"/>
      <c r="G7" s="3"/>
      <c r="H7" s="3"/>
      <c r="I7" s="11">
        <v>5</v>
      </c>
      <c r="J7" s="9"/>
      <c r="K7" s="12"/>
      <c r="L7" s="18"/>
      <c r="M7" s="19">
        <f>SUM(C7:L7)</f>
        <v>9</v>
      </c>
    </row>
    <row r="8" spans="2:13" ht="17.25" customHeight="1">
      <c r="B8" s="2" t="s">
        <v>16</v>
      </c>
      <c r="C8" s="3">
        <v>3</v>
      </c>
      <c r="D8" s="3">
        <v>2</v>
      </c>
      <c r="E8" s="3">
        <v>1</v>
      </c>
      <c r="F8" s="3"/>
      <c r="G8" s="3"/>
      <c r="H8" s="3"/>
      <c r="I8" s="11">
        <v>1</v>
      </c>
      <c r="J8" s="9"/>
      <c r="K8" s="9"/>
      <c r="L8" s="17"/>
      <c r="M8" s="19">
        <f aca="true" t="shared" si="0" ref="M8:M26">SUM(C8:L8)</f>
        <v>7</v>
      </c>
    </row>
    <row r="9" spans="2:13" ht="17.25" customHeight="1">
      <c r="B9" s="2" t="s">
        <v>17</v>
      </c>
      <c r="C9" s="3">
        <v>2</v>
      </c>
      <c r="D9" s="3">
        <v>1</v>
      </c>
      <c r="E9" s="3"/>
      <c r="F9" s="3"/>
      <c r="G9" s="3"/>
      <c r="H9" s="3"/>
      <c r="I9" s="3">
        <v>2</v>
      </c>
      <c r="J9" s="9"/>
      <c r="K9" s="9"/>
      <c r="L9" s="17"/>
      <c r="M9" s="19">
        <f t="shared" si="0"/>
        <v>5</v>
      </c>
    </row>
    <row r="10" spans="2:13" ht="17.25" customHeight="1">
      <c r="B10" s="2" t="s">
        <v>18</v>
      </c>
      <c r="C10" s="3">
        <v>1</v>
      </c>
      <c r="D10" s="3">
        <v>1</v>
      </c>
      <c r="E10" s="3"/>
      <c r="F10" s="3"/>
      <c r="G10" s="3"/>
      <c r="H10" s="3"/>
      <c r="I10" s="3">
        <v>1</v>
      </c>
      <c r="J10" s="9"/>
      <c r="K10" s="9"/>
      <c r="L10" s="17">
        <v>2</v>
      </c>
      <c r="M10" s="19">
        <f t="shared" si="0"/>
        <v>5</v>
      </c>
    </row>
    <row r="11" spans="2:13" ht="17.25" customHeight="1">
      <c r="B11" s="2" t="s">
        <v>19</v>
      </c>
      <c r="C11" s="3"/>
      <c r="D11" s="3">
        <v>1</v>
      </c>
      <c r="E11" s="3"/>
      <c r="F11" s="3"/>
      <c r="G11" s="3"/>
      <c r="H11" s="3"/>
      <c r="I11" s="3"/>
      <c r="J11" s="9"/>
      <c r="K11" s="9"/>
      <c r="L11" s="17"/>
      <c r="M11" s="19">
        <f t="shared" si="0"/>
        <v>1</v>
      </c>
    </row>
    <row r="12" spans="2:13" ht="17.25" customHeight="1">
      <c r="B12" s="2" t="s">
        <v>20</v>
      </c>
      <c r="C12" s="3">
        <v>10</v>
      </c>
      <c r="D12" s="3">
        <v>5</v>
      </c>
      <c r="E12" s="3">
        <v>1</v>
      </c>
      <c r="F12" s="3"/>
      <c r="G12" s="3"/>
      <c r="H12" s="3"/>
      <c r="I12" s="3">
        <v>1</v>
      </c>
      <c r="J12" s="9"/>
      <c r="K12" s="9"/>
      <c r="L12" s="17">
        <v>2</v>
      </c>
      <c r="M12" s="19">
        <f t="shared" si="0"/>
        <v>19</v>
      </c>
    </row>
    <row r="13" spans="2:13" ht="17.25" customHeight="1">
      <c r="B13" s="2" t="s">
        <v>21</v>
      </c>
      <c r="C13" s="3"/>
      <c r="D13" s="3"/>
      <c r="E13" s="3"/>
      <c r="F13" s="3"/>
      <c r="G13" s="3"/>
      <c r="H13" s="3"/>
      <c r="I13" s="3"/>
      <c r="J13" s="9"/>
      <c r="K13" s="9"/>
      <c r="L13" s="17">
        <v>1</v>
      </c>
      <c r="M13" s="19">
        <f t="shared" si="0"/>
        <v>1</v>
      </c>
    </row>
    <row r="14" spans="2:13" ht="17.25" customHeight="1">
      <c r="B14" s="2" t="s">
        <v>22</v>
      </c>
      <c r="C14" s="3"/>
      <c r="D14" s="3"/>
      <c r="E14" s="3"/>
      <c r="F14" s="3"/>
      <c r="G14" s="3"/>
      <c r="H14" s="3"/>
      <c r="I14" s="3"/>
      <c r="J14" s="9"/>
      <c r="K14" s="9"/>
      <c r="L14" s="17">
        <v>2</v>
      </c>
      <c r="M14" s="19">
        <f t="shared" si="0"/>
        <v>2</v>
      </c>
    </row>
    <row r="15" spans="2:13" ht="17.25" customHeight="1">
      <c r="B15" s="2" t="s">
        <v>23</v>
      </c>
      <c r="C15" s="3"/>
      <c r="D15" s="3"/>
      <c r="E15" s="3"/>
      <c r="F15" s="3"/>
      <c r="G15" s="3"/>
      <c r="H15" s="3"/>
      <c r="I15" s="3"/>
      <c r="J15" s="9"/>
      <c r="K15" s="9"/>
      <c r="L15" s="17"/>
      <c r="M15" s="19">
        <f t="shared" si="0"/>
        <v>0</v>
      </c>
    </row>
    <row r="16" spans="2:13" ht="17.25" customHeight="1">
      <c r="B16" s="2" t="s">
        <v>24</v>
      </c>
      <c r="C16" s="3">
        <v>2</v>
      </c>
      <c r="D16" s="3"/>
      <c r="E16" s="3"/>
      <c r="F16" s="3"/>
      <c r="G16" s="3"/>
      <c r="H16" s="3"/>
      <c r="I16" s="3"/>
      <c r="J16" s="9"/>
      <c r="K16" s="9"/>
      <c r="L16" s="17">
        <v>1</v>
      </c>
      <c r="M16" s="19">
        <f t="shared" si="0"/>
        <v>3</v>
      </c>
    </row>
    <row r="17" spans="2:13" ht="17.25" customHeight="1">
      <c r="B17" s="2" t="s">
        <v>25</v>
      </c>
      <c r="C17" s="3">
        <v>1</v>
      </c>
      <c r="D17" s="3">
        <v>2</v>
      </c>
      <c r="E17" s="3">
        <v>2</v>
      </c>
      <c r="F17" s="3"/>
      <c r="G17" s="3"/>
      <c r="H17" s="3"/>
      <c r="I17" s="3">
        <v>2</v>
      </c>
      <c r="J17" s="9"/>
      <c r="K17" s="9"/>
      <c r="L17" s="17">
        <v>4</v>
      </c>
      <c r="M17" s="19">
        <f t="shared" si="0"/>
        <v>11</v>
      </c>
    </row>
    <row r="18" spans="2:13" ht="17.25" customHeight="1">
      <c r="B18" s="2" t="s">
        <v>26</v>
      </c>
      <c r="C18" s="3">
        <v>1</v>
      </c>
      <c r="D18" s="3">
        <v>1</v>
      </c>
      <c r="E18" s="3"/>
      <c r="F18" s="3"/>
      <c r="G18" s="3"/>
      <c r="H18" s="3"/>
      <c r="I18" s="3"/>
      <c r="J18" s="9"/>
      <c r="K18" s="9"/>
      <c r="L18" s="17"/>
      <c r="M18" s="19">
        <f t="shared" si="0"/>
        <v>2</v>
      </c>
    </row>
    <row r="19" spans="2:13" ht="17.25" customHeight="1">
      <c r="B19" s="2" t="s">
        <v>27</v>
      </c>
      <c r="C19" s="3">
        <v>2</v>
      </c>
      <c r="D19" s="3">
        <v>1</v>
      </c>
      <c r="E19" s="3"/>
      <c r="F19" s="3"/>
      <c r="G19" s="3"/>
      <c r="H19" s="3"/>
      <c r="I19" s="3"/>
      <c r="J19" s="9"/>
      <c r="K19" s="9"/>
      <c r="L19" s="17"/>
      <c r="M19" s="19">
        <f t="shared" si="0"/>
        <v>3</v>
      </c>
    </row>
    <row r="20" spans="2:13" ht="17.25" customHeight="1">
      <c r="B20" s="2" t="s">
        <v>28</v>
      </c>
      <c r="C20" s="3">
        <v>5</v>
      </c>
      <c r="D20" s="3">
        <v>1</v>
      </c>
      <c r="E20" s="3">
        <v>1</v>
      </c>
      <c r="F20" s="3"/>
      <c r="G20" s="3"/>
      <c r="H20" s="3"/>
      <c r="I20" s="3"/>
      <c r="J20" s="9"/>
      <c r="K20" s="9"/>
      <c r="L20" s="17">
        <v>2</v>
      </c>
      <c r="M20" s="19">
        <f t="shared" si="0"/>
        <v>9</v>
      </c>
    </row>
    <row r="21" spans="2:13" ht="17.25" customHeight="1">
      <c r="B21" s="2" t="s">
        <v>29</v>
      </c>
      <c r="C21" s="3">
        <v>20</v>
      </c>
      <c r="D21" s="3">
        <v>5</v>
      </c>
      <c r="E21" s="3"/>
      <c r="F21" s="3"/>
      <c r="G21" s="3">
        <v>1</v>
      </c>
      <c r="H21" s="3"/>
      <c r="I21" s="3">
        <v>4</v>
      </c>
      <c r="J21" s="9"/>
      <c r="K21" s="9"/>
      <c r="L21" s="17">
        <v>2</v>
      </c>
      <c r="M21" s="19">
        <f t="shared" si="0"/>
        <v>32</v>
      </c>
    </row>
    <row r="22" spans="2:13" ht="17.25" customHeight="1">
      <c r="B22" s="2" t="s">
        <v>30</v>
      </c>
      <c r="C22" s="3">
        <v>5</v>
      </c>
      <c r="D22" s="3">
        <v>4</v>
      </c>
      <c r="E22" s="3">
        <v>1</v>
      </c>
      <c r="F22" s="3"/>
      <c r="G22" s="3"/>
      <c r="H22" s="3"/>
      <c r="I22" s="3">
        <v>2</v>
      </c>
      <c r="J22" s="9"/>
      <c r="K22" s="9"/>
      <c r="L22" s="17">
        <v>5</v>
      </c>
      <c r="M22" s="19">
        <f t="shared" si="0"/>
        <v>17</v>
      </c>
    </row>
    <row r="23" spans="2:13" ht="17.25" customHeight="1">
      <c r="B23" s="2" t="s">
        <v>31</v>
      </c>
      <c r="C23" s="3">
        <v>8</v>
      </c>
      <c r="D23" s="3">
        <v>8</v>
      </c>
      <c r="E23" s="3">
        <v>3</v>
      </c>
      <c r="F23" s="3">
        <v>1</v>
      </c>
      <c r="G23" s="3"/>
      <c r="H23" s="3"/>
      <c r="I23" s="3">
        <v>3</v>
      </c>
      <c r="J23" s="9"/>
      <c r="K23" s="9"/>
      <c r="L23" s="17"/>
      <c r="M23" s="19">
        <f t="shared" si="0"/>
        <v>23</v>
      </c>
    </row>
    <row r="24" spans="2:13" ht="17.25" customHeight="1">
      <c r="B24" s="2" t="s">
        <v>42</v>
      </c>
      <c r="C24" s="3"/>
      <c r="D24" s="3"/>
      <c r="E24" s="3"/>
      <c r="F24" s="3"/>
      <c r="G24" s="3"/>
      <c r="H24" s="3"/>
      <c r="I24" s="3"/>
      <c r="J24" s="9"/>
      <c r="K24" s="9"/>
      <c r="L24" s="17"/>
      <c r="M24" s="19">
        <f t="shared" si="0"/>
        <v>0</v>
      </c>
    </row>
    <row r="25" spans="2:13" ht="17.25" customHeight="1">
      <c r="B25" s="2" t="s">
        <v>43</v>
      </c>
      <c r="C25" s="3"/>
      <c r="D25" s="3"/>
      <c r="E25" s="3"/>
      <c r="F25" s="3"/>
      <c r="G25" s="3"/>
      <c r="H25" s="3"/>
      <c r="I25" s="3"/>
      <c r="J25" s="9"/>
      <c r="K25" s="9"/>
      <c r="L25" s="17"/>
      <c r="M25" s="19">
        <f t="shared" si="0"/>
        <v>0</v>
      </c>
    </row>
    <row r="26" spans="2:13" ht="17.25" customHeight="1">
      <c r="B26" s="13" t="s">
        <v>45</v>
      </c>
      <c r="C26" s="14"/>
      <c r="D26" s="14">
        <v>2</v>
      </c>
      <c r="E26" s="14"/>
      <c r="F26" s="14"/>
      <c r="G26" s="14"/>
      <c r="H26" s="14"/>
      <c r="I26" s="14"/>
      <c r="J26" s="15"/>
      <c r="K26" s="15"/>
      <c r="L26" s="20">
        <v>1</v>
      </c>
      <c r="M26" s="21">
        <f t="shared" si="0"/>
        <v>3</v>
      </c>
    </row>
    <row r="27" spans="2:13" ht="17.25" customHeight="1">
      <c r="B27" s="22" t="s">
        <v>36</v>
      </c>
      <c r="C27" s="23">
        <f aca="true" t="shared" si="1" ref="C27:L27">SUM(C6:C26)</f>
        <v>65</v>
      </c>
      <c r="D27" s="23">
        <f t="shared" si="1"/>
        <v>37</v>
      </c>
      <c r="E27" s="23">
        <f t="shared" si="1"/>
        <v>9</v>
      </c>
      <c r="F27" s="23">
        <f t="shared" si="1"/>
        <v>1</v>
      </c>
      <c r="G27" s="23">
        <f t="shared" si="1"/>
        <v>1</v>
      </c>
      <c r="H27" s="23">
        <f t="shared" si="1"/>
        <v>0</v>
      </c>
      <c r="I27" s="23">
        <f t="shared" si="1"/>
        <v>21</v>
      </c>
      <c r="J27" s="23">
        <f t="shared" si="1"/>
        <v>0</v>
      </c>
      <c r="K27" s="23">
        <f t="shared" si="1"/>
        <v>0</v>
      </c>
      <c r="L27" s="24">
        <f t="shared" si="1"/>
        <v>22</v>
      </c>
      <c r="M27" s="25">
        <f>SUM(M6:M26)</f>
        <v>156</v>
      </c>
    </row>
    <row r="28" spans="10:12" ht="11.25">
      <c r="J28" s="16"/>
      <c r="K28" s="16"/>
      <c r="L28" s="16"/>
    </row>
    <row r="29" spans="2:12" ht="11.25">
      <c r="B29" s="10" t="s">
        <v>41</v>
      </c>
      <c r="J29" s="16"/>
      <c r="K29" s="16"/>
      <c r="L29" s="16"/>
    </row>
    <row r="30" spans="10:12" ht="11.25">
      <c r="J30" s="16"/>
      <c r="K30" s="16"/>
      <c r="L30" s="16"/>
    </row>
    <row r="31" spans="2:12" ht="17.25" customHeight="1">
      <c r="B31" s="6" t="s">
        <v>47</v>
      </c>
      <c r="C31" s="5"/>
      <c r="D31" s="5"/>
      <c r="E31" s="5"/>
      <c r="F31" s="5"/>
      <c r="G31" s="5"/>
      <c r="J31" s="16"/>
      <c r="K31" s="16"/>
      <c r="L31" s="16"/>
    </row>
    <row r="32" spans="2:13" ht="17.25" customHeight="1">
      <c r="B32" s="81"/>
      <c r="C32" s="79" t="s">
        <v>34</v>
      </c>
      <c r="D32" s="79"/>
      <c r="E32" s="79"/>
      <c r="F32" s="79"/>
      <c r="G32" s="79"/>
      <c r="H32" s="79"/>
      <c r="I32" s="79"/>
      <c r="J32" s="83" t="s">
        <v>32</v>
      </c>
      <c r="K32" s="83"/>
      <c r="L32" s="84"/>
      <c r="M32" s="75" t="s">
        <v>36</v>
      </c>
    </row>
    <row r="33" spans="2:13" ht="17.25" customHeight="1">
      <c r="B33" s="82"/>
      <c r="C33" s="3" t="s">
        <v>8</v>
      </c>
      <c r="D33" s="3" t="s">
        <v>9</v>
      </c>
      <c r="E33" s="3" t="s">
        <v>39</v>
      </c>
      <c r="F33" s="3" t="s">
        <v>40</v>
      </c>
      <c r="G33" s="3" t="s">
        <v>38</v>
      </c>
      <c r="H33" s="3" t="s">
        <v>10</v>
      </c>
      <c r="I33" s="3" t="s">
        <v>11</v>
      </c>
      <c r="J33" s="9" t="s">
        <v>12</v>
      </c>
      <c r="K33" s="9" t="s">
        <v>13</v>
      </c>
      <c r="L33" s="17" t="s">
        <v>6</v>
      </c>
      <c r="M33" s="76"/>
    </row>
    <row r="34" spans="2:13" ht="17.25" customHeight="1">
      <c r="B34" s="1" t="s">
        <v>0</v>
      </c>
      <c r="C34" s="3">
        <v>1</v>
      </c>
      <c r="D34" s="3"/>
      <c r="E34" s="3"/>
      <c r="F34" s="3"/>
      <c r="G34" s="3"/>
      <c r="H34" s="3"/>
      <c r="I34" s="3">
        <v>1</v>
      </c>
      <c r="J34" s="9"/>
      <c r="K34" s="9"/>
      <c r="L34" s="17"/>
      <c r="M34" s="19">
        <f>SUM(C34:L34)</f>
        <v>2</v>
      </c>
    </row>
    <row r="35" spans="2:13" ht="17.25" customHeight="1">
      <c r="B35" s="1" t="s">
        <v>1</v>
      </c>
      <c r="C35" s="3">
        <v>10</v>
      </c>
      <c r="D35" s="3"/>
      <c r="E35" s="3">
        <v>2</v>
      </c>
      <c r="F35" s="3"/>
      <c r="G35" s="3"/>
      <c r="H35" s="3"/>
      <c r="I35" s="3"/>
      <c r="J35" s="9"/>
      <c r="K35" s="9"/>
      <c r="L35" s="17"/>
      <c r="M35" s="19">
        <f aca="true" t="shared" si="2" ref="M35:M44">SUM(C35:L35)</f>
        <v>12</v>
      </c>
    </row>
    <row r="36" spans="2:13" ht="17.25" customHeight="1">
      <c r="B36" s="1" t="s">
        <v>2</v>
      </c>
      <c r="C36" s="3">
        <v>2</v>
      </c>
      <c r="D36" s="3">
        <v>2</v>
      </c>
      <c r="E36" s="3">
        <v>1</v>
      </c>
      <c r="F36" s="3"/>
      <c r="G36" s="3"/>
      <c r="H36" s="3"/>
      <c r="I36" s="3"/>
      <c r="J36" s="9"/>
      <c r="K36" s="9"/>
      <c r="L36" s="17">
        <v>1</v>
      </c>
      <c r="M36" s="19">
        <f t="shared" si="2"/>
        <v>6</v>
      </c>
    </row>
    <row r="37" spans="2:13" ht="36" customHeight="1">
      <c r="B37" s="1" t="s">
        <v>35</v>
      </c>
      <c r="C37" s="3"/>
      <c r="D37" s="3">
        <v>1</v>
      </c>
      <c r="E37" s="3"/>
      <c r="F37" s="3"/>
      <c r="G37" s="3"/>
      <c r="H37" s="3"/>
      <c r="I37" s="3"/>
      <c r="J37" s="9"/>
      <c r="K37" s="9"/>
      <c r="L37" s="17"/>
      <c r="M37" s="19">
        <f t="shared" si="2"/>
        <v>1</v>
      </c>
    </row>
    <row r="38" spans="2:13" ht="35.25" customHeight="1">
      <c r="B38" s="7" t="s">
        <v>44</v>
      </c>
      <c r="C38" s="3">
        <v>1</v>
      </c>
      <c r="D38" s="3">
        <v>2</v>
      </c>
      <c r="E38" s="3">
        <v>2</v>
      </c>
      <c r="F38" s="3"/>
      <c r="G38" s="3"/>
      <c r="H38" s="3"/>
      <c r="I38" s="3">
        <v>3</v>
      </c>
      <c r="J38" s="9"/>
      <c r="K38" s="9"/>
      <c r="L38" s="17"/>
      <c r="M38" s="19">
        <f t="shared" si="2"/>
        <v>8</v>
      </c>
    </row>
    <row r="39" spans="2:13" ht="17.25" customHeight="1">
      <c r="B39" s="1" t="s">
        <v>3</v>
      </c>
      <c r="C39" s="3">
        <v>2</v>
      </c>
      <c r="D39" s="3"/>
      <c r="E39" s="3">
        <v>3</v>
      </c>
      <c r="F39" s="3"/>
      <c r="G39" s="3"/>
      <c r="H39" s="3"/>
      <c r="I39" s="3">
        <v>3</v>
      </c>
      <c r="J39" s="9"/>
      <c r="K39" s="9"/>
      <c r="L39" s="17"/>
      <c r="M39" s="19">
        <f t="shared" si="2"/>
        <v>8</v>
      </c>
    </row>
    <row r="40" spans="2:13" ht="17.25" customHeight="1">
      <c r="B40" s="1" t="s">
        <v>4</v>
      </c>
      <c r="C40" s="3"/>
      <c r="D40" s="3"/>
      <c r="E40" s="3"/>
      <c r="F40" s="3"/>
      <c r="G40" s="3"/>
      <c r="H40" s="3"/>
      <c r="I40" s="3"/>
      <c r="J40" s="9"/>
      <c r="K40" s="9"/>
      <c r="L40" s="17"/>
      <c r="M40" s="19">
        <f t="shared" si="2"/>
        <v>0</v>
      </c>
    </row>
    <row r="41" spans="2:13" ht="17.25" customHeight="1">
      <c r="B41" s="1" t="s">
        <v>5</v>
      </c>
      <c r="C41" s="3"/>
      <c r="D41" s="3"/>
      <c r="E41" s="3"/>
      <c r="F41" s="3"/>
      <c r="G41" s="3"/>
      <c r="H41" s="3"/>
      <c r="I41" s="3"/>
      <c r="J41" s="9"/>
      <c r="K41" s="9"/>
      <c r="L41" s="17"/>
      <c r="M41" s="19">
        <f t="shared" si="2"/>
        <v>0</v>
      </c>
    </row>
    <row r="42" spans="2:13" ht="17.25" customHeight="1">
      <c r="B42" s="1" t="s">
        <v>6</v>
      </c>
      <c r="C42" s="3">
        <v>2</v>
      </c>
      <c r="D42" s="3">
        <v>5</v>
      </c>
      <c r="E42" s="3">
        <v>1</v>
      </c>
      <c r="F42" s="3"/>
      <c r="G42" s="3"/>
      <c r="H42" s="3"/>
      <c r="I42" s="3">
        <v>1</v>
      </c>
      <c r="J42" s="9"/>
      <c r="K42" s="9"/>
      <c r="L42" s="17">
        <v>2</v>
      </c>
      <c r="M42" s="19">
        <f t="shared" si="2"/>
        <v>11</v>
      </c>
    </row>
    <row r="43" spans="2:13" ht="17.25" customHeight="1">
      <c r="B43" s="26" t="s">
        <v>7</v>
      </c>
      <c r="C43" s="14"/>
      <c r="D43" s="14"/>
      <c r="E43" s="14"/>
      <c r="F43" s="14"/>
      <c r="G43" s="14"/>
      <c r="H43" s="14"/>
      <c r="I43" s="14"/>
      <c r="J43" s="15"/>
      <c r="K43" s="15"/>
      <c r="L43" s="20"/>
      <c r="M43" s="21">
        <f t="shared" si="2"/>
        <v>0</v>
      </c>
    </row>
    <row r="44" spans="2:13" ht="17.25" customHeight="1">
      <c r="B44" s="27" t="s">
        <v>36</v>
      </c>
      <c r="C44" s="23">
        <f>SUM(C34:C43)</f>
        <v>18</v>
      </c>
      <c r="D44" s="23">
        <f aca="true" t="shared" si="3" ref="D44:L44">SUM(D34:D43)</f>
        <v>10</v>
      </c>
      <c r="E44" s="23">
        <f t="shared" si="3"/>
        <v>9</v>
      </c>
      <c r="F44" s="23">
        <f t="shared" si="3"/>
        <v>0</v>
      </c>
      <c r="G44" s="23">
        <f t="shared" si="3"/>
        <v>0</v>
      </c>
      <c r="H44" s="23">
        <f t="shared" si="3"/>
        <v>0</v>
      </c>
      <c r="I44" s="23">
        <f>SUM(I34:I43)</f>
        <v>8</v>
      </c>
      <c r="J44" s="23">
        <f t="shared" si="3"/>
        <v>0</v>
      </c>
      <c r="K44" s="23">
        <f t="shared" si="3"/>
        <v>0</v>
      </c>
      <c r="L44" s="24">
        <f t="shared" si="3"/>
        <v>3</v>
      </c>
      <c r="M44" s="25">
        <f t="shared" si="2"/>
        <v>48</v>
      </c>
    </row>
  </sheetData>
  <sheetProtection/>
  <mergeCells count="8">
    <mergeCell ref="M32:M33"/>
    <mergeCell ref="B4:B5"/>
    <mergeCell ref="C4:I4"/>
    <mergeCell ref="J4:L4"/>
    <mergeCell ref="B32:B33"/>
    <mergeCell ref="C32:I32"/>
    <mergeCell ref="J32:L32"/>
    <mergeCell ref="M4:M5"/>
  </mergeCells>
  <printOptions/>
  <pageMargins left="0.7086614173228347" right="0.5511811023622047" top="0.7874015748031497" bottom="0.7874015748031497" header="0.5118110236220472" footer="0.5118110236220472"/>
  <pageSetup firstPageNumber="20"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O22"/>
  <sheetViews>
    <sheetView view="pageLayout" zoomScaleSheetLayoutView="100" workbookViewId="0" topLeftCell="A1">
      <selection activeCell="K43" sqref="K43:L43"/>
    </sheetView>
  </sheetViews>
  <sheetFormatPr defaultColWidth="6.8984375" defaultRowHeight="15"/>
  <cols>
    <col min="1" max="1" width="6.8984375" style="29" customWidth="1"/>
    <col min="2" max="13" width="9.3984375" style="29" customWidth="1"/>
    <col min="14" max="14" width="9.09765625" style="31" customWidth="1"/>
    <col min="15" max="16384" width="6.8984375" style="31" customWidth="1"/>
  </cols>
  <sheetData>
    <row r="1" spans="1:14" ht="13.5">
      <c r="A1" s="28" t="s">
        <v>48</v>
      </c>
      <c r="N1" s="30"/>
    </row>
    <row r="2" spans="1:14" ht="13.5" customHeight="1">
      <c r="A2" s="32"/>
      <c r="B2" s="85" t="s">
        <v>49</v>
      </c>
      <c r="C2" s="85"/>
      <c r="D2" s="85"/>
      <c r="E2" s="85"/>
      <c r="F2" s="85"/>
      <c r="G2" s="85"/>
      <c r="H2" s="85"/>
      <c r="I2" s="86"/>
      <c r="J2" s="87" t="s">
        <v>50</v>
      </c>
      <c r="K2" s="85"/>
      <c r="L2" s="85"/>
      <c r="M2" s="86"/>
      <c r="N2" s="33" t="s">
        <v>51</v>
      </c>
    </row>
    <row r="3" spans="1:14" s="29" customFormat="1" ht="13.5">
      <c r="A3" s="34" t="s">
        <v>52</v>
      </c>
      <c r="B3" s="35" t="s">
        <v>8</v>
      </c>
      <c r="C3" s="36" t="s">
        <v>9</v>
      </c>
      <c r="D3" s="36" t="s">
        <v>53</v>
      </c>
      <c r="E3" s="36" t="s">
        <v>54</v>
      </c>
      <c r="F3" s="36" t="s">
        <v>11</v>
      </c>
      <c r="G3" s="36" t="s">
        <v>38</v>
      </c>
      <c r="H3" s="36" t="s">
        <v>55</v>
      </c>
      <c r="I3" s="37" t="s">
        <v>56</v>
      </c>
      <c r="J3" s="38" t="s">
        <v>57</v>
      </c>
      <c r="K3" s="36" t="s">
        <v>58</v>
      </c>
      <c r="L3" s="36" t="s">
        <v>6</v>
      </c>
      <c r="M3" s="37" t="s">
        <v>56</v>
      </c>
      <c r="N3" s="39" t="s">
        <v>59</v>
      </c>
    </row>
    <row r="4" spans="1:14" ht="13.5">
      <c r="A4" s="40">
        <v>7</v>
      </c>
      <c r="B4" s="41">
        <v>16</v>
      </c>
      <c r="C4" s="42">
        <v>26</v>
      </c>
      <c r="D4" s="42">
        <v>23</v>
      </c>
      <c r="E4" s="42">
        <v>1</v>
      </c>
      <c r="F4" s="42">
        <v>20</v>
      </c>
      <c r="G4" s="42">
        <v>0</v>
      </c>
      <c r="H4" s="42">
        <v>0</v>
      </c>
      <c r="I4" s="43">
        <f aca="true" t="shared" si="0" ref="I4:I20">SUM(B4:H4)</f>
        <v>86</v>
      </c>
      <c r="J4" s="44">
        <v>6</v>
      </c>
      <c r="K4" s="42">
        <v>32</v>
      </c>
      <c r="L4" s="42">
        <v>7</v>
      </c>
      <c r="M4" s="43">
        <f aca="true" t="shared" si="1" ref="M4:M15">SUM(J4:L4)</f>
        <v>45</v>
      </c>
      <c r="N4" s="45">
        <f aca="true" t="shared" si="2" ref="N4:N15">I4+M4</f>
        <v>131</v>
      </c>
    </row>
    <row r="5" spans="1:14" ht="13.5">
      <c r="A5" s="40">
        <v>8</v>
      </c>
      <c r="B5" s="41">
        <v>17</v>
      </c>
      <c r="C5" s="42">
        <v>35</v>
      </c>
      <c r="D5" s="42">
        <v>18</v>
      </c>
      <c r="E5" s="42">
        <v>2</v>
      </c>
      <c r="F5" s="42">
        <v>20</v>
      </c>
      <c r="G5" s="42">
        <v>0</v>
      </c>
      <c r="H5" s="42">
        <v>0</v>
      </c>
      <c r="I5" s="43">
        <f t="shared" si="0"/>
        <v>92</v>
      </c>
      <c r="J5" s="44">
        <v>5</v>
      </c>
      <c r="K5" s="42">
        <v>34</v>
      </c>
      <c r="L5" s="42">
        <v>6</v>
      </c>
      <c r="M5" s="43">
        <f t="shared" si="1"/>
        <v>45</v>
      </c>
      <c r="N5" s="45">
        <f t="shared" si="2"/>
        <v>137</v>
      </c>
    </row>
    <row r="6" spans="1:15" ht="13.5">
      <c r="A6" s="40">
        <v>9</v>
      </c>
      <c r="B6" s="41">
        <v>18</v>
      </c>
      <c r="C6" s="42">
        <v>23</v>
      </c>
      <c r="D6" s="42">
        <v>21</v>
      </c>
      <c r="E6" s="42">
        <v>1</v>
      </c>
      <c r="F6" s="42">
        <v>13</v>
      </c>
      <c r="G6" s="42">
        <v>0</v>
      </c>
      <c r="H6" s="42">
        <v>0</v>
      </c>
      <c r="I6" s="43">
        <f t="shared" si="0"/>
        <v>76</v>
      </c>
      <c r="J6" s="44">
        <v>3</v>
      </c>
      <c r="K6" s="42">
        <v>29</v>
      </c>
      <c r="L6" s="42">
        <v>10</v>
      </c>
      <c r="M6" s="43">
        <f t="shared" si="1"/>
        <v>42</v>
      </c>
      <c r="N6" s="46">
        <f t="shared" si="2"/>
        <v>118</v>
      </c>
      <c r="O6" s="47"/>
    </row>
    <row r="7" spans="1:15" ht="13.5">
      <c r="A7" s="40">
        <v>10</v>
      </c>
      <c r="B7" s="41">
        <v>36</v>
      </c>
      <c r="C7" s="42">
        <v>33</v>
      </c>
      <c r="D7" s="42">
        <v>31</v>
      </c>
      <c r="E7" s="42">
        <v>1</v>
      </c>
      <c r="F7" s="42">
        <v>45</v>
      </c>
      <c r="G7" s="42">
        <v>1</v>
      </c>
      <c r="H7" s="42">
        <v>0</v>
      </c>
      <c r="I7" s="43">
        <f t="shared" si="0"/>
        <v>147</v>
      </c>
      <c r="J7" s="44">
        <v>3</v>
      </c>
      <c r="K7" s="42">
        <v>23</v>
      </c>
      <c r="L7" s="42">
        <v>11</v>
      </c>
      <c r="M7" s="43">
        <f t="shared" si="1"/>
        <v>37</v>
      </c>
      <c r="N7" s="46">
        <f t="shared" si="2"/>
        <v>184</v>
      </c>
      <c r="O7" s="47"/>
    </row>
    <row r="8" spans="1:15" ht="13.5">
      <c r="A8" s="40">
        <v>11</v>
      </c>
      <c r="B8" s="41">
        <v>36</v>
      </c>
      <c r="C8" s="42">
        <v>36</v>
      </c>
      <c r="D8" s="42">
        <v>20</v>
      </c>
      <c r="E8" s="42">
        <v>0</v>
      </c>
      <c r="F8" s="42">
        <v>40</v>
      </c>
      <c r="G8" s="42">
        <v>0</v>
      </c>
      <c r="H8" s="42">
        <v>0</v>
      </c>
      <c r="I8" s="43">
        <f t="shared" si="0"/>
        <v>132</v>
      </c>
      <c r="J8" s="44">
        <v>4</v>
      </c>
      <c r="K8" s="42">
        <v>39</v>
      </c>
      <c r="L8" s="42">
        <v>19</v>
      </c>
      <c r="M8" s="43">
        <f t="shared" si="1"/>
        <v>62</v>
      </c>
      <c r="N8" s="46">
        <f t="shared" si="2"/>
        <v>194</v>
      </c>
      <c r="O8" s="47"/>
    </row>
    <row r="9" spans="1:15" ht="13.5">
      <c r="A9" s="48">
        <v>12</v>
      </c>
      <c r="B9" s="49">
        <v>46</v>
      </c>
      <c r="C9" s="50">
        <v>34</v>
      </c>
      <c r="D9" s="50">
        <v>21</v>
      </c>
      <c r="E9" s="50">
        <v>4</v>
      </c>
      <c r="F9" s="50">
        <v>52</v>
      </c>
      <c r="G9" s="50">
        <v>0</v>
      </c>
      <c r="H9" s="50">
        <v>0</v>
      </c>
      <c r="I9" s="51">
        <f t="shared" si="0"/>
        <v>157</v>
      </c>
      <c r="J9" s="52">
        <v>3</v>
      </c>
      <c r="K9" s="50">
        <v>88</v>
      </c>
      <c r="L9" s="50">
        <v>25</v>
      </c>
      <c r="M9" s="51">
        <f t="shared" si="1"/>
        <v>116</v>
      </c>
      <c r="N9" s="46">
        <f t="shared" si="2"/>
        <v>273</v>
      </c>
      <c r="O9" s="47"/>
    </row>
    <row r="10" spans="1:15" ht="13.5">
      <c r="A10" s="48">
        <v>13</v>
      </c>
      <c r="B10" s="49">
        <v>45</v>
      </c>
      <c r="C10" s="50">
        <v>56</v>
      </c>
      <c r="D10" s="50">
        <v>25</v>
      </c>
      <c r="E10" s="50">
        <v>0</v>
      </c>
      <c r="F10" s="50">
        <v>98</v>
      </c>
      <c r="G10" s="50">
        <v>0</v>
      </c>
      <c r="H10" s="50">
        <v>0</v>
      </c>
      <c r="I10" s="51">
        <f t="shared" si="0"/>
        <v>224</v>
      </c>
      <c r="J10" s="52">
        <v>3</v>
      </c>
      <c r="K10" s="50">
        <v>157</v>
      </c>
      <c r="L10" s="50">
        <v>24</v>
      </c>
      <c r="M10" s="51">
        <f t="shared" si="1"/>
        <v>184</v>
      </c>
      <c r="N10" s="46">
        <f t="shared" si="2"/>
        <v>408</v>
      </c>
      <c r="O10" s="47"/>
    </row>
    <row r="11" spans="1:15" ht="13.5">
      <c r="A11" s="48">
        <v>14</v>
      </c>
      <c r="B11" s="49">
        <v>13</v>
      </c>
      <c r="C11" s="50">
        <v>44</v>
      </c>
      <c r="D11" s="50">
        <v>11</v>
      </c>
      <c r="E11" s="50">
        <v>1</v>
      </c>
      <c r="F11" s="50">
        <v>69</v>
      </c>
      <c r="G11" s="50">
        <v>0</v>
      </c>
      <c r="H11" s="50">
        <v>0</v>
      </c>
      <c r="I11" s="51">
        <f t="shared" si="0"/>
        <v>138</v>
      </c>
      <c r="J11" s="52">
        <v>0</v>
      </c>
      <c r="K11" s="50">
        <v>183</v>
      </c>
      <c r="L11" s="50">
        <v>16</v>
      </c>
      <c r="M11" s="51">
        <f t="shared" si="1"/>
        <v>199</v>
      </c>
      <c r="N11" s="46">
        <f t="shared" si="2"/>
        <v>337</v>
      </c>
      <c r="O11" s="47"/>
    </row>
    <row r="12" spans="1:15" ht="13.5">
      <c r="A12" s="48">
        <v>15</v>
      </c>
      <c r="B12" s="49">
        <v>19</v>
      </c>
      <c r="C12" s="50">
        <v>43</v>
      </c>
      <c r="D12" s="50">
        <v>16</v>
      </c>
      <c r="E12" s="50">
        <v>1</v>
      </c>
      <c r="F12" s="50">
        <v>51</v>
      </c>
      <c r="G12" s="50">
        <v>0</v>
      </c>
      <c r="H12" s="50">
        <v>0</v>
      </c>
      <c r="I12" s="51">
        <f t="shared" si="0"/>
        <v>130</v>
      </c>
      <c r="J12" s="52">
        <v>2</v>
      </c>
      <c r="K12" s="50">
        <v>161</v>
      </c>
      <c r="L12" s="50">
        <v>35</v>
      </c>
      <c r="M12" s="51">
        <f t="shared" si="1"/>
        <v>198</v>
      </c>
      <c r="N12" s="46">
        <f t="shared" si="2"/>
        <v>328</v>
      </c>
      <c r="O12" s="47"/>
    </row>
    <row r="13" spans="1:15" s="53" customFormat="1" ht="13.5">
      <c r="A13" s="48">
        <v>16</v>
      </c>
      <c r="B13" s="49">
        <v>60</v>
      </c>
      <c r="C13" s="50">
        <v>47</v>
      </c>
      <c r="D13" s="50">
        <v>3</v>
      </c>
      <c r="E13" s="50">
        <v>0</v>
      </c>
      <c r="F13" s="50">
        <v>14</v>
      </c>
      <c r="G13" s="50">
        <v>1</v>
      </c>
      <c r="H13" s="50">
        <v>0</v>
      </c>
      <c r="I13" s="51">
        <f t="shared" si="0"/>
        <v>125</v>
      </c>
      <c r="J13" s="52">
        <v>0</v>
      </c>
      <c r="K13" s="50">
        <v>127</v>
      </c>
      <c r="L13" s="50">
        <v>49</v>
      </c>
      <c r="M13" s="51">
        <f t="shared" si="1"/>
        <v>176</v>
      </c>
      <c r="N13" s="46">
        <f t="shared" si="2"/>
        <v>301</v>
      </c>
      <c r="O13" s="47"/>
    </row>
    <row r="14" spans="1:15" s="53" customFormat="1" ht="13.5">
      <c r="A14" s="40">
        <v>17</v>
      </c>
      <c r="B14" s="41">
        <v>49</v>
      </c>
      <c r="C14" s="42">
        <v>56</v>
      </c>
      <c r="D14" s="42">
        <v>13</v>
      </c>
      <c r="E14" s="42">
        <v>1</v>
      </c>
      <c r="F14" s="42">
        <v>21</v>
      </c>
      <c r="G14" s="42">
        <v>0</v>
      </c>
      <c r="H14" s="42">
        <v>0</v>
      </c>
      <c r="I14" s="43">
        <f t="shared" si="0"/>
        <v>140</v>
      </c>
      <c r="J14" s="44">
        <v>0</v>
      </c>
      <c r="K14" s="42">
        <v>166</v>
      </c>
      <c r="L14" s="42">
        <v>58</v>
      </c>
      <c r="M14" s="43">
        <f t="shared" si="1"/>
        <v>224</v>
      </c>
      <c r="N14" s="46">
        <f t="shared" si="2"/>
        <v>364</v>
      </c>
      <c r="O14" s="47"/>
    </row>
    <row r="15" spans="1:15" ht="13.5">
      <c r="A15" s="40">
        <v>18</v>
      </c>
      <c r="B15" s="41">
        <v>40</v>
      </c>
      <c r="C15" s="42">
        <v>57</v>
      </c>
      <c r="D15" s="42">
        <v>12</v>
      </c>
      <c r="E15" s="42">
        <v>1</v>
      </c>
      <c r="F15" s="42">
        <v>10</v>
      </c>
      <c r="G15" s="42">
        <v>0</v>
      </c>
      <c r="H15" s="42">
        <v>0</v>
      </c>
      <c r="I15" s="43">
        <f t="shared" si="0"/>
        <v>120</v>
      </c>
      <c r="J15" s="44">
        <v>0</v>
      </c>
      <c r="K15" s="42">
        <v>178</v>
      </c>
      <c r="L15" s="42">
        <v>58</v>
      </c>
      <c r="M15" s="43">
        <f t="shared" si="1"/>
        <v>236</v>
      </c>
      <c r="N15" s="46">
        <f t="shared" si="2"/>
        <v>356</v>
      </c>
      <c r="O15" s="47"/>
    </row>
    <row r="16" spans="1:15" ht="13.5">
      <c r="A16" s="40">
        <v>19</v>
      </c>
      <c r="B16" s="41">
        <v>38</v>
      </c>
      <c r="C16" s="42">
        <v>48</v>
      </c>
      <c r="D16" s="42">
        <v>13</v>
      </c>
      <c r="E16" s="42">
        <v>1</v>
      </c>
      <c r="F16" s="42">
        <v>8</v>
      </c>
      <c r="G16" s="42">
        <v>1</v>
      </c>
      <c r="H16" s="42">
        <v>0</v>
      </c>
      <c r="I16" s="43">
        <f t="shared" si="0"/>
        <v>109</v>
      </c>
      <c r="J16" s="44">
        <v>0</v>
      </c>
      <c r="K16" s="54">
        <v>159</v>
      </c>
      <c r="L16" s="42">
        <v>13</v>
      </c>
      <c r="M16" s="43">
        <f>SUM(K16:L16)</f>
        <v>172</v>
      </c>
      <c r="N16" s="46">
        <f>I16+M16</f>
        <v>281</v>
      </c>
      <c r="O16" s="47"/>
    </row>
    <row r="17" spans="1:14" ht="13.5">
      <c r="A17" s="55">
        <v>20</v>
      </c>
      <c r="B17" s="56">
        <v>36</v>
      </c>
      <c r="C17" s="57">
        <v>34</v>
      </c>
      <c r="D17" s="54">
        <v>9</v>
      </c>
      <c r="E17" s="57">
        <v>0</v>
      </c>
      <c r="F17" s="57">
        <v>11</v>
      </c>
      <c r="G17" s="54">
        <v>0</v>
      </c>
      <c r="H17" s="54">
        <v>0</v>
      </c>
      <c r="I17" s="58">
        <f t="shared" si="0"/>
        <v>90</v>
      </c>
      <c r="J17" s="59">
        <v>0</v>
      </c>
      <c r="K17" s="57">
        <v>246</v>
      </c>
      <c r="L17" s="57">
        <v>0</v>
      </c>
      <c r="M17" s="60">
        <f>SUM(K17:L17)</f>
        <v>246</v>
      </c>
      <c r="N17" s="61">
        <f>I17+M17</f>
        <v>336</v>
      </c>
    </row>
    <row r="18" spans="1:14" ht="13.5">
      <c r="A18" s="48">
        <v>21</v>
      </c>
      <c r="B18" s="62">
        <v>35</v>
      </c>
      <c r="C18" s="63">
        <v>28</v>
      </c>
      <c r="D18" s="63">
        <v>3</v>
      </c>
      <c r="E18" s="42">
        <v>9</v>
      </c>
      <c r="F18" s="63">
        <v>30</v>
      </c>
      <c r="G18" s="63">
        <v>0</v>
      </c>
      <c r="H18" s="63">
        <v>0</v>
      </c>
      <c r="I18" s="43">
        <f t="shared" si="0"/>
        <v>105</v>
      </c>
      <c r="J18" s="40">
        <v>0</v>
      </c>
      <c r="K18" s="52">
        <v>247</v>
      </c>
      <c r="L18" s="64">
        <v>4</v>
      </c>
      <c r="M18" s="43">
        <f>SUM(K18:L18)</f>
        <v>251</v>
      </c>
      <c r="N18" s="45">
        <f>I18+M18</f>
        <v>356</v>
      </c>
    </row>
    <row r="19" spans="1:14" ht="13.5">
      <c r="A19" s="40">
        <v>22</v>
      </c>
      <c r="B19" s="62">
        <v>61</v>
      </c>
      <c r="C19" s="63">
        <v>21</v>
      </c>
      <c r="D19" s="42">
        <v>12</v>
      </c>
      <c r="E19" s="63">
        <v>0</v>
      </c>
      <c r="F19" s="65">
        <v>15</v>
      </c>
      <c r="G19" s="65">
        <v>0</v>
      </c>
      <c r="H19" s="42">
        <v>0</v>
      </c>
      <c r="I19" s="66">
        <f t="shared" si="0"/>
        <v>109</v>
      </c>
      <c r="J19" s="40">
        <v>0</v>
      </c>
      <c r="K19" s="44">
        <v>222</v>
      </c>
      <c r="L19" s="64">
        <v>13</v>
      </c>
      <c r="M19" s="43">
        <f>SUM(K19:L19)</f>
        <v>235</v>
      </c>
      <c r="N19" s="45">
        <f>I19+M19</f>
        <v>344</v>
      </c>
    </row>
    <row r="20" spans="1:14" ht="13.5">
      <c r="A20" s="67">
        <v>23</v>
      </c>
      <c r="B20" s="68">
        <v>65</v>
      </c>
      <c r="C20" s="36">
        <v>37</v>
      </c>
      <c r="D20" s="36">
        <v>9</v>
      </c>
      <c r="E20" s="69">
        <v>1</v>
      </c>
      <c r="F20" s="36">
        <v>21</v>
      </c>
      <c r="G20" s="70">
        <v>1</v>
      </c>
      <c r="H20" s="70">
        <v>0</v>
      </c>
      <c r="I20" s="37">
        <f t="shared" si="0"/>
        <v>134</v>
      </c>
      <c r="J20" s="67">
        <v>0</v>
      </c>
      <c r="K20" s="68">
        <v>234</v>
      </c>
      <c r="L20" s="70">
        <v>22</v>
      </c>
      <c r="M20" s="37">
        <f>SUM(K20:L20)</f>
        <v>256</v>
      </c>
      <c r="N20" s="71">
        <f>I20+M20</f>
        <v>390</v>
      </c>
    </row>
    <row r="21" spans="1:14" ht="13.5">
      <c r="A21" s="72"/>
      <c r="B21" s="72"/>
      <c r="C21" s="72"/>
      <c r="D21" s="72"/>
      <c r="E21" s="72"/>
      <c r="F21" s="72"/>
      <c r="G21" s="72"/>
      <c r="H21" s="72"/>
      <c r="I21" s="72"/>
      <c r="J21" s="72"/>
      <c r="K21" s="72"/>
      <c r="L21" s="72"/>
      <c r="M21" s="72"/>
      <c r="N21" s="73"/>
    </row>
    <row r="22" ht="13.5">
      <c r="A22" s="74" t="s">
        <v>60</v>
      </c>
    </row>
  </sheetData>
  <sheetProtection/>
  <mergeCells count="2">
    <mergeCell ref="B2:I2"/>
    <mergeCell ref="J2:M2"/>
  </mergeCells>
  <printOptions/>
  <pageMargins left="0.7480314960629921" right="0.7480314960629921" top="0.7874015748031497" bottom="0.7086614173228347" header="0.5118110236220472" footer="0.5118110236220472"/>
  <pageSetup firstPageNumber="21" useFirstPageNumber="1" horizontalDpi="600" verticalDpi="600" orientation="landscape" paperSize="9" scale="9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環境保全</dc:creator>
  <cp:keywords/>
  <dc:description/>
  <cp:lastModifiedBy>佐藤 寛也</cp:lastModifiedBy>
  <cp:lastPrinted>2014-03-25T06:43:07Z</cp:lastPrinted>
  <dcterms:created xsi:type="dcterms:W3CDTF">1998-05-17T05:22:35Z</dcterms:created>
  <dcterms:modified xsi:type="dcterms:W3CDTF">2014-03-25T06:43:11Z</dcterms:modified>
  <cp:category/>
  <cp:version/>
  <cp:contentType/>
  <cp:contentStatus/>
</cp:coreProperties>
</file>