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58" activeTab="4"/>
  </bookViews>
  <sheets>
    <sheet name="4章4(1)" sheetId="1" r:id="rId1"/>
    <sheet name="4章4(2)①" sheetId="2" r:id="rId2"/>
    <sheet name="4章(2)②" sheetId="3" r:id="rId3"/>
    <sheet name="4章4(3)①" sheetId="4" r:id="rId4"/>
    <sheet name="4章4(3)②" sheetId="5" r:id="rId5"/>
  </sheets>
  <definedNames>
    <definedName name="_xlnm.Print_Area" localSheetId="2">'4章(2)②'!$A$1:$Q$37</definedName>
    <definedName name="_xlnm.Print_Area" localSheetId="1">'4章4(2)①'!$A$1:$Q$46</definedName>
  </definedNames>
  <calcPr fullCalcOnLoad="1"/>
</workbook>
</file>

<file path=xl/sharedStrings.xml><?xml version="1.0" encoding="utf-8"?>
<sst xmlns="http://schemas.openxmlformats.org/spreadsheetml/2006/main" count="771" uniqueCount="190">
  <si>
    <t>種                類</t>
  </si>
  <si>
    <t>特定施設数</t>
  </si>
  <si>
    <t>空気圧縮機及び送風機</t>
  </si>
  <si>
    <t>土石用鉱物用の破砕機等</t>
  </si>
  <si>
    <t xml:space="preserve">抄　　紙　　機  </t>
  </si>
  <si>
    <t>印　　 刷　 　機 　　械</t>
  </si>
  <si>
    <t>鋳　　型　　造　　型　　機</t>
  </si>
  <si>
    <t>合      　　　　　　   計</t>
  </si>
  <si>
    <t>届　　出　　数</t>
  </si>
  <si>
    <t>特定工場数</t>
  </si>
  <si>
    <t>４　騒音関係</t>
  </si>
  <si>
    <t>金　属　加　工　機　械</t>
  </si>
  <si>
    <t>織　　　機</t>
  </si>
  <si>
    <t>建 設 用 資 材 製 造 機 械</t>
  </si>
  <si>
    <t>穀　物　用　製　粉　機</t>
  </si>
  <si>
    <t>木　材　加　工　機　械</t>
  </si>
  <si>
    <t>合 成 樹 脂 用 射 出 成 形 機</t>
  </si>
  <si>
    <t>く い 打 機 等 を 使 用 す る 作 業</t>
  </si>
  <si>
    <t>び ょ う 打 機 を 使 用 す る 作 業</t>
  </si>
  <si>
    <t>さ く 岩 機 を 使 用 す る 作 業</t>
  </si>
  <si>
    <t>空 気 圧 縮 機 を 使 用 す る 作 業</t>
  </si>
  <si>
    <t>コ ン ク リ ー ト プ ラ ン ト 等 を 使 用 す る 作 業</t>
  </si>
  <si>
    <t>合　　　　　　　　　　　　　計　</t>
  </si>
  <si>
    <t>作　　業　　の　　種　　類</t>
  </si>
  <si>
    <t>(1)　騒音規制法に基づく届出状況</t>
  </si>
  <si>
    <t>①　特定施設届出数（飯田市内）</t>
  </si>
  <si>
    <t>②　特定建設作業届出数（飯田市内）</t>
  </si>
  <si>
    <t>バックホウを使用する作業</t>
  </si>
  <si>
    <t>（平成23年3月31日現在）</t>
  </si>
  <si>
    <t>（平成23年4月1日～平成24年3月31日）</t>
  </si>
  <si>
    <t>（２） 騒音測定結果</t>
  </si>
  <si>
    <t>(単位：dB）</t>
  </si>
  <si>
    <t>地域
区分</t>
  </si>
  <si>
    <t>測定地点</t>
  </si>
  <si>
    <t>用途地域</t>
  </si>
  <si>
    <t>類型</t>
  </si>
  <si>
    <t>時間
帯</t>
  </si>
  <si>
    <t>Leq　測定値</t>
  </si>
  <si>
    <t>一般
地域</t>
  </si>
  <si>
    <t>りんご庁舎付近</t>
  </si>
  <si>
    <t>商業</t>
  </si>
  <si>
    <t>C</t>
  </si>
  <si>
    <t>昼間</t>
  </si>
  <si>
    <t>夜間</t>
  </si>
  <si>
    <t>第一種低層
住居専用</t>
  </si>
  <si>
    <t>Ａ</t>
  </si>
  <si>
    <t>座光寺駅前
[県道市場桜町線２車線]</t>
  </si>
  <si>
    <t>その他</t>
  </si>
  <si>
    <t>Ｂ'</t>
  </si>
  <si>
    <t>-</t>
  </si>
  <si>
    <t>城東３号公園</t>
  </si>
  <si>
    <t>準工業地域</t>
  </si>
  <si>
    <t>Ｃ</t>
  </si>
  <si>
    <t>飯田女子短大西</t>
  </si>
  <si>
    <t>JAみなみ信州
竜丘支所付近</t>
  </si>
  <si>
    <t>鼎図書館横</t>
  </si>
  <si>
    <t>第一種住居</t>
  </si>
  <si>
    <t>Ｂ</t>
  </si>
  <si>
    <t>下山駅西付近</t>
  </si>
  <si>
    <t>Ｂ</t>
  </si>
  <si>
    <t>サティ北付近</t>
  </si>
  <si>
    <t>－</t>
  </si>
  <si>
    <t>-</t>
  </si>
  <si>
    <t>新川路駅前</t>
  </si>
  <si>
    <t>工業専用</t>
  </si>
  <si>
    <t>－</t>
  </si>
  <si>
    <t>－</t>
  </si>
  <si>
    <t>道路（幹線道路）に面する地域</t>
  </si>
  <si>
    <t>信金桐林支店横
[国道151号線２車線]</t>
  </si>
  <si>
    <t>近隣商業</t>
  </si>
  <si>
    <t>工業</t>
  </si>
  <si>
    <t>Ａ</t>
  </si>
  <si>
    <t>(3) 中央自動車道の騒音関係</t>
  </si>
  <si>
    <t>① 中央自動車道騒音測定結果</t>
  </si>
  <si>
    <t>測定日：平成23年11月15日～16日</t>
  </si>
  <si>
    <t xml:space="preserve">測定地点：山本南平地籍  </t>
  </si>
  <si>
    <t>時間帯</t>
  </si>
  <si>
    <t>時刻</t>
  </si>
  <si>
    <t>中央道から50M地点</t>
  </si>
  <si>
    <t>中央道から100M地点</t>
  </si>
  <si>
    <t>1時間あたりの交通量(台)</t>
  </si>
  <si>
    <t>大型混入率
(%)</t>
  </si>
  <si>
    <t>L50（dB)</t>
  </si>
  <si>
    <t>Leq（dB)</t>
  </si>
  <si>
    <t>朝</t>
  </si>
  <si>
    <t>昼間</t>
  </si>
  <si>
    <t>夕</t>
  </si>
  <si>
    <t>夜間</t>
  </si>
  <si>
    <t>②　中央自動車道交通量調査結果</t>
  </si>
  <si>
    <t>測定日2011.11.15～16</t>
  </si>
  <si>
    <t>時刻（時：分）</t>
  </si>
  <si>
    <t>総交通量</t>
  </si>
  <si>
    <t>上り（東京方面）</t>
  </si>
  <si>
    <t>下り（名古屋方面）</t>
  </si>
  <si>
    <t>上り・下り
大型Total</t>
  </si>
  <si>
    <t>大型混入率(%)</t>
  </si>
  <si>
    <t>交通量</t>
  </si>
  <si>
    <t>大型</t>
  </si>
  <si>
    <t>06:00～07:00</t>
  </si>
  <si>
    <t>07:00～08:00</t>
  </si>
  <si>
    <t>08:00～09:00</t>
  </si>
  <si>
    <t>09:00～10:00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</si>
  <si>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</si>
  <si>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</si>
  <si>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</si>
  <si>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</si>
  <si>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</si>
  <si>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</si>
  <si>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</si>
  <si>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17:00～18:00</t>
  </si>
  <si>
    <t>18:00～19:00</t>
  </si>
  <si>
    <t>19:00～20:00</t>
  </si>
  <si>
    <t>20:00～21:00</t>
  </si>
  <si>
    <t>21:00～22:00</t>
  </si>
  <si>
    <t>22:00～23:00</t>
  </si>
  <si>
    <t>23:00～24:00</t>
  </si>
  <si>
    <t>00:00～01:00</t>
  </si>
  <si>
    <t>01:00～02:00</t>
  </si>
  <si>
    <t>02:00～03:00</t>
  </si>
  <si>
    <t>03:00～04:00</t>
  </si>
  <si>
    <t>04:00～05:00</t>
  </si>
  <si>
    <t>05:00～06:00</t>
  </si>
  <si>
    <t>計</t>
  </si>
  <si>
    <t xml:space="preserve">測定地点：山本南平地籍  </t>
  </si>
  <si>
    <t>今宮公園</t>
  </si>
  <si>
    <t>第二種住居</t>
  </si>
  <si>
    <t>羽場公民館</t>
  </si>
  <si>
    <t>第一種中高
層住居専用</t>
  </si>
  <si>
    <t>大堤団地東</t>
  </si>
  <si>
    <t>上郷桜畑団地</t>
  </si>
  <si>
    <t>ジャスコ西</t>
  </si>
  <si>
    <t>寺所集会所</t>
  </si>
  <si>
    <t>松尾明ミヤコー付近</t>
  </si>
  <si>
    <t>工業地域</t>
  </si>
  <si>
    <t>アピタ北</t>
  </si>
  <si>
    <t>Ｃ'</t>
  </si>
  <si>
    <t>切石児童学習交流センター</t>
  </si>
  <si>
    <t>北方土地区画整理記念館</t>
  </si>
  <si>
    <t>田府高屋集会所</t>
  </si>
  <si>
    <t>都市計画
区域外</t>
  </si>
  <si>
    <t>川路エコハウジング
ビレッジ</t>
  </si>
  <si>
    <t>ウエストファーム前
[羽場大瀬木線４車線]</t>
  </si>
  <si>
    <t>準住居</t>
  </si>
  <si>
    <t>松尾自治振興センター前
[国道256号線２車線]</t>
  </si>
  <si>
    <t>高岡地下歩道前
[国道153号線２車線]</t>
  </si>
  <si>
    <t>東中央通村松接骨院前
[国道151号線２車線]</t>
  </si>
  <si>
    <t>白山神社付近</t>
  </si>
  <si>
    <t>測定年度</t>
  </si>
  <si>
    <t>奇数年度</t>
  </si>
  <si>
    <t>偶数年度</t>
  </si>
  <si>
    <t>昼間</t>
  </si>
  <si>
    <t>環境
目標値</t>
  </si>
  <si>
    <t>環境
目標値</t>
  </si>
  <si>
    <t>Leq　測定値</t>
  </si>
  <si>
    <t>昼間</t>
  </si>
  <si>
    <t>Ｂ'</t>
  </si>
  <si>
    <t>Ｂ</t>
  </si>
  <si>
    <t>昼間</t>
  </si>
  <si>
    <t>Ｂ'</t>
  </si>
  <si>
    <t>昼間</t>
  </si>
  <si>
    <t>協和設備前
[国道153号線２車線]</t>
  </si>
  <si>
    <t>中村商店前
[県道市場桜町線２車線]</t>
  </si>
  <si>
    <t>Ｃ</t>
  </si>
  <si>
    <t>Ｃ</t>
  </si>
  <si>
    <t>松尾常盤台東
[国道153号線４車線]</t>
  </si>
  <si>
    <t>2車線以上の道路に面する地域</t>
  </si>
  <si>
    <t>平安閣駐車場前
[国道256号線２車線]</t>
  </si>
  <si>
    <t>北方会館前
[国道256号線２車線]</t>
  </si>
  <si>
    <t>張原交差点付近
[県道飯島飯田線４車線]</t>
  </si>
  <si>
    <t>　②道路に面する地域</t>
  </si>
  <si>
    <t>　①一般地域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</si>
  <si>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</si>
  <si>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</si>
  <si>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</si>
  <si>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</si>
  <si>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</si>
  <si>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</si>
  <si>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</si>
  <si>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</si>
  <si>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</si>
  <si>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</si>
  <si>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－</t>
  </si>
  <si>
    <t>名古熊５班集会所前
[国道153号線４車線]</t>
  </si>
  <si>
    <t>育良町NTTドコモ前
[国道153号線４車線]</t>
  </si>
  <si>
    <t>※交通状況の変化を踏まえ、幹線交通を担う道路に修正</t>
  </si>
  <si>
    <t>旧キラヤ交差点付近（※）
[国道153号線２車線]</t>
  </si>
  <si>
    <t>栄和工場付近（※）
[国道256号線２車線]</t>
  </si>
  <si>
    <t>Ｂ'</t>
  </si>
  <si>
    <t>昼間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</si>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</sst>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&quot;(&quot;0.0&quot;)&quot;;;"/>
    <numFmt numFmtId="179" formatCode="0.0%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1"/>
      <name val="HG創英角ｺﾞｼｯｸUB"/>
      <family val="3"/>
    </font>
    <font>
      <sz val="9"/>
      <color indexed="8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60" applyFont="1" applyBorder="1" applyAlignment="1">
      <alignment horizontal="right"/>
      <protection/>
    </xf>
    <xf numFmtId="0" fontId="0" fillId="0" borderId="0" xfId="60" applyFont="1" applyBorder="1">
      <alignment vertical="center"/>
      <protection/>
    </xf>
    <xf numFmtId="0" fontId="13" fillId="0" borderId="0" xfId="60" applyFont="1" applyBorder="1">
      <alignment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177" fontId="10" fillId="0" borderId="21" xfId="60" applyNumberFormat="1" applyFont="1" applyFill="1" applyBorder="1" applyAlignment="1">
      <alignment horizontal="center" vertical="center"/>
      <protection/>
    </xf>
    <xf numFmtId="177" fontId="10" fillId="0" borderId="17" xfId="60" applyNumberFormat="1" applyFont="1" applyFill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7" fillId="0" borderId="0" xfId="60" applyFont="1" applyBorder="1">
      <alignment vertical="center"/>
      <protection/>
    </xf>
    <xf numFmtId="49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0" fontId="11" fillId="0" borderId="20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180" fontId="11" fillId="0" borderId="23" xfId="0" applyNumberFormat="1" applyFont="1" applyBorder="1" applyAlignment="1">
      <alignment vertical="center"/>
    </xf>
    <xf numFmtId="179" fontId="11" fillId="0" borderId="22" xfId="0" applyNumberFormat="1" applyFont="1" applyBorder="1" applyAlignment="1">
      <alignment vertical="center"/>
    </xf>
    <xf numFmtId="20" fontId="11" fillId="0" borderId="19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80" fontId="11" fillId="0" borderId="16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20" fontId="11" fillId="0" borderId="14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80" fontId="11" fillId="0" borderId="13" xfId="0" applyNumberFormat="1" applyFont="1" applyBorder="1" applyAlignment="1">
      <alignment vertical="center"/>
    </xf>
    <xf numFmtId="179" fontId="11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vertical="center"/>
    </xf>
    <xf numFmtId="179" fontId="11" fillId="0" borderId="24" xfId="0" applyNumberFormat="1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80" fontId="11" fillId="0" borderId="26" xfId="0" applyNumberFormat="1" applyFont="1" applyBorder="1" applyAlignment="1">
      <alignment vertical="center"/>
    </xf>
    <xf numFmtId="180" fontId="11" fillId="0" borderId="27" xfId="0" applyNumberFormat="1" applyFont="1" applyBorder="1" applyAlignment="1">
      <alignment vertical="center"/>
    </xf>
    <xf numFmtId="179" fontId="11" fillId="0" borderId="26" xfId="0" applyNumberFormat="1" applyFont="1" applyBorder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80" fontId="11" fillId="0" borderId="28" xfId="0" applyNumberFormat="1" applyFont="1" applyBorder="1" applyAlignment="1">
      <alignment vertical="center"/>
    </xf>
    <xf numFmtId="179" fontId="11" fillId="0" borderId="29" xfId="0" applyNumberFormat="1" applyFont="1" applyBorder="1" applyAlignment="1">
      <alignment vertical="center"/>
    </xf>
    <xf numFmtId="1" fontId="11" fillId="0" borderId="25" xfId="0" applyNumberFormat="1" applyFont="1" applyFill="1" applyBorder="1" applyAlignment="1">
      <alignment horizontal="center" vertical="center"/>
    </xf>
    <xf numFmtId="180" fontId="11" fillId="0" borderId="25" xfId="0" applyNumberFormat="1" applyFont="1" applyFill="1" applyBorder="1" applyAlignment="1">
      <alignment vertical="center"/>
    </xf>
    <xf numFmtId="179" fontId="11" fillId="0" borderId="25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177" fontId="10" fillId="0" borderId="30" xfId="60" applyNumberFormat="1" applyFont="1" applyFill="1" applyBorder="1" applyAlignment="1">
      <alignment horizontal="center" vertical="center"/>
      <protection/>
    </xf>
    <xf numFmtId="177" fontId="10" fillId="0" borderId="12" xfId="60" applyNumberFormat="1" applyFont="1" applyFill="1" applyBorder="1" applyAlignment="1">
      <alignment horizontal="center" vertical="center"/>
      <protection/>
    </xf>
    <xf numFmtId="177" fontId="10" fillId="0" borderId="31" xfId="60" applyNumberFormat="1" applyFont="1" applyFill="1" applyBorder="1" applyAlignment="1">
      <alignment horizontal="center" vertical="center"/>
      <protection/>
    </xf>
    <xf numFmtId="177" fontId="10" fillId="0" borderId="15" xfId="60" applyNumberFormat="1" applyFont="1" applyFill="1" applyBorder="1" applyAlignment="1">
      <alignment horizontal="center" vertical="center"/>
      <protection/>
    </xf>
    <xf numFmtId="177" fontId="10" fillId="0" borderId="30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10" fillId="0" borderId="33" xfId="60" applyNumberFormat="1" applyFont="1" applyFill="1" applyBorder="1" applyAlignment="1">
      <alignment horizontal="center" vertical="center"/>
      <protection/>
    </xf>
    <xf numFmtId="0" fontId="14" fillId="33" borderId="34" xfId="60" applyFont="1" applyFill="1" applyBorder="1" applyAlignment="1">
      <alignment horizontal="center" vertical="center" wrapText="1"/>
      <protection/>
    </xf>
    <xf numFmtId="0" fontId="14" fillId="33" borderId="35" xfId="60" applyFont="1" applyFill="1" applyBorder="1" applyAlignment="1">
      <alignment horizontal="center" vertical="center" wrapText="1"/>
      <protection/>
    </xf>
    <xf numFmtId="177" fontId="10" fillId="0" borderId="36" xfId="0" applyNumberFormat="1" applyFont="1" applyBorder="1" applyAlignment="1">
      <alignment horizontal="center" vertical="center"/>
    </xf>
    <xf numFmtId="0" fontId="7" fillId="0" borderId="0" xfId="60" applyFont="1" applyBorder="1" applyAlignment="1">
      <alignment vertical="center" wrapText="1"/>
      <protection/>
    </xf>
    <xf numFmtId="177" fontId="10" fillId="0" borderId="19" xfId="0" applyNumberFormat="1" applyFont="1" applyBorder="1" applyAlignment="1">
      <alignment horizontal="center" vertical="center"/>
    </xf>
    <xf numFmtId="0" fontId="5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vertical="center"/>
      <protection/>
    </xf>
    <xf numFmtId="0" fontId="0" fillId="0" borderId="0" xfId="60" applyBorder="1" applyAlignment="1">
      <alignment horizontal="lef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center" vertical="center"/>
      <protection/>
    </xf>
    <xf numFmtId="0" fontId="14" fillId="33" borderId="37" xfId="60" applyFont="1" applyFill="1" applyBorder="1" applyAlignment="1">
      <alignment horizontal="center" vertical="center" wrapText="1"/>
      <protection/>
    </xf>
    <xf numFmtId="0" fontId="14" fillId="33" borderId="38" xfId="60" applyFont="1" applyFill="1" applyBorder="1" applyAlignment="1">
      <alignment horizontal="center" vertical="center" wrapText="1"/>
      <protection/>
    </xf>
    <xf numFmtId="177" fontId="10" fillId="0" borderId="11" xfId="60" applyNumberFormat="1" applyFont="1" applyFill="1" applyBorder="1" applyAlignment="1">
      <alignment horizontal="center" vertical="center"/>
      <protection/>
    </xf>
    <xf numFmtId="177" fontId="10" fillId="0" borderId="19" xfId="60" applyNumberFormat="1" applyFont="1" applyFill="1" applyBorder="1" applyAlignment="1">
      <alignment horizontal="center" vertical="center"/>
      <protection/>
    </xf>
    <xf numFmtId="177" fontId="10" fillId="0" borderId="16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177" fontId="10" fillId="0" borderId="10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0" fontId="0" fillId="0" borderId="12" xfId="60" applyFont="1" applyBorder="1" applyAlignment="1">
      <alignment horizontal="center" vertical="center"/>
      <protection/>
    </xf>
    <xf numFmtId="0" fontId="14" fillId="33" borderId="39" xfId="60" applyFont="1" applyFill="1" applyBorder="1" applyAlignment="1">
      <alignment horizontal="center" vertical="center" wrapText="1"/>
      <protection/>
    </xf>
    <xf numFmtId="0" fontId="14" fillId="33" borderId="40" xfId="60" applyFont="1" applyFill="1" applyBorder="1" applyAlignment="1">
      <alignment horizontal="center" vertical="center" wrapText="1"/>
      <protection/>
    </xf>
    <xf numFmtId="177" fontId="10" fillId="0" borderId="14" xfId="60" applyNumberFormat="1" applyFont="1" applyFill="1" applyBorder="1" applyAlignment="1">
      <alignment horizontal="center" vertical="center"/>
      <protection/>
    </xf>
    <xf numFmtId="177" fontId="10" fillId="0" borderId="16" xfId="60" applyNumberFormat="1" applyFont="1" applyFill="1" applyBorder="1" applyAlignment="1">
      <alignment horizontal="center" vertical="center"/>
      <protection/>
    </xf>
    <xf numFmtId="177" fontId="10" fillId="0" borderId="13" xfId="60" applyNumberFormat="1" applyFont="1" applyFill="1" applyBorder="1" applyAlignment="1">
      <alignment horizontal="center" vertical="center"/>
      <protection/>
    </xf>
    <xf numFmtId="177" fontId="10" fillId="0" borderId="10" xfId="60" applyNumberFormat="1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right" vertical="center"/>
      <protection/>
    </xf>
    <xf numFmtId="177" fontId="10" fillId="0" borderId="41" xfId="60" applyNumberFormat="1" applyFont="1" applyFill="1" applyBorder="1" applyAlignment="1">
      <alignment horizontal="center" vertical="center"/>
      <protection/>
    </xf>
    <xf numFmtId="177" fontId="10" fillId="0" borderId="42" xfId="60" applyNumberFormat="1" applyFont="1" applyFill="1" applyBorder="1" applyAlignment="1">
      <alignment horizontal="center" vertical="center"/>
      <protection/>
    </xf>
    <xf numFmtId="177" fontId="10" fillId="0" borderId="23" xfId="0" applyNumberFormat="1" applyFont="1" applyBorder="1" applyAlignment="1">
      <alignment horizontal="center" vertical="center"/>
    </xf>
    <xf numFmtId="0" fontId="0" fillId="0" borderId="12" xfId="60" applyFont="1" applyBorder="1">
      <alignment vertical="center"/>
      <protection/>
    </xf>
    <xf numFmtId="0" fontId="0" fillId="0" borderId="17" xfId="60" applyFont="1" applyBorder="1">
      <alignment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2" fillId="33" borderId="45" xfId="60" applyFont="1" applyFill="1" applyBorder="1" applyAlignment="1">
      <alignment horizontal="center" vertical="center"/>
      <protection/>
    </xf>
    <xf numFmtId="0" fontId="12" fillId="33" borderId="46" xfId="60" applyFont="1" applyFill="1" applyBorder="1" applyAlignment="1">
      <alignment horizontal="center" vertical="center"/>
      <protection/>
    </xf>
    <xf numFmtId="0" fontId="12" fillId="33" borderId="47" xfId="60" applyFont="1" applyFill="1" applyBorder="1" applyAlignment="1">
      <alignment horizontal="center" vertical="center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48" xfId="60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8" fillId="0" borderId="32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9" fillId="0" borderId="32" xfId="60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60" applyFont="1" applyBorder="1" applyAlignment="1">
      <alignment horizontal="left" vertical="center"/>
      <protection/>
    </xf>
    <xf numFmtId="0" fontId="7" fillId="0" borderId="16" xfId="60" applyFont="1" applyBorder="1">
      <alignment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lef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48" xfId="0" applyFont="1" applyBorder="1" applyAlignment="1">
      <alignment horizontal="center" vertical="center"/>
    </xf>
    <xf numFmtId="0" fontId="8" fillId="0" borderId="50" xfId="60" applyFont="1" applyBorder="1" applyAlignment="1">
      <alignment horizontal="left" vertical="center"/>
      <protection/>
    </xf>
    <xf numFmtId="0" fontId="7" fillId="0" borderId="23" xfId="60" applyFont="1" applyBorder="1">
      <alignment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left" vertical="center" wrapText="1"/>
      <protection/>
    </xf>
    <xf numFmtId="0" fontId="9" fillId="0" borderId="19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left" vertical="center"/>
      <protection/>
    </xf>
    <xf numFmtId="0" fontId="8" fillId="0" borderId="52" xfId="60" applyFont="1" applyBorder="1" applyAlignment="1">
      <alignment horizontal="center" vertical="center"/>
      <protection/>
    </xf>
    <xf numFmtId="0" fontId="9" fillId="33" borderId="53" xfId="60" applyFont="1" applyFill="1" applyBorder="1" applyAlignment="1">
      <alignment horizontal="center" vertical="center" wrapText="1"/>
      <protection/>
    </xf>
    <xf numFmtId="0" fontId="9" fillId="33" borderId="34" xfId="60" applyFont="1" applyFill="1" applyBorder="1" applyAlignment="1">
      <alignment horizontal="center" vertical="center" wrapText="1"/>
      <protection/>
    </xf>
    <xf numFmtId="0" fontId="9" fillId="0" borderId="52" xfId="60" applyFont="1" applyBorder="1" applyAlignment="1">
      <alignment horizontal="center" vertical="center"/>
      <protection/>
    </xf>
    <xf numFmtId="0" fontId="8" fillId="0" borderId="49" xfId="60" applyFont="1" applyBorder="1" applyAlignment="1">
      <alignment horizontal="left" vertical="center"/>
      <protection/>
    </xf>
    <xf numFmtId="0" fontId="8" fillId="0" borderId="48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/>
    </xf>
    <xf numFmtId="0" fontId="11" fillId="33" borderId="54" xfId="60" applyFont="1" applyFill="1" applyBorder="1" applyAlignment="1">
      <alignment horizontal="center" vertical="center" wrapText="1"/>
      <protection/>
    </xf>
    <xf numFmtId="0" fontId="11" fillId="33" borderId="55" xfId="60" applyFont="1" applyFill="1" applyBorder="1" applyAlignment="1">
      <alignment horizontal="center" vertical="center"/>
      <protection/>
    </xf>
    <xf numFmtId="0" fontId="12" fillId="33" borderId="49" xfId="60" applyFont="1" applyFill="1" applyBorder="1" applyAlignment="1">
      <alignment horizontal="center" vertical="center"/>
      <protection/>
    </xf>
    <xf numFmtId="0" fontId="11" fillId="33" borderId="38" xfId="60" applyFont="1" applyFill="1" applyBorder="1" applyAlignment="1">
      <alignment horizontal="center" vertical="center"/>
      <protection/>
    </xf>
    <xf numFmtId="0" fontId="12" fillId="33" borderId="48" xfId="60" applyFont="1" applyFill="1" applyBorder="1" applyAlignment="1">
      <alignment horizontal="center" vertical="center"/>
      <protection/>
    </xf>
    <xf numFmtId="0" fontId="11" fillId="33" borderId="35" xfId="60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7" fillId="0" borderId="32" xfId="60" applyFont="1" applyBorder="1" applyAlignment="1">
      <alignment horizontal="center" vertical="center" wrapText="1"/>
      <protection/>
    </xf>
    <xf numFmtId="0" fontId="12" fillId="33" borderId="48" xfId="60" applyFont="1" applyFill="1" applyBorder="1" applyAlignment="1">
      <alignment horizontal="center" vertical="center" wrapText="1"/>
      <protection/>
    </xf>
    <xf numFmtId="0" fontId="12" fillId="33" borderId="35" xfId="60" applyFont="1" applyFill="1" applyBorder="1" applyAlignment="1">
      <alignment horizontal="center" vertical="center" wrapText="1"/>
      <protection/>
    </xf>
    <xf numFmtId="0" fontId="9" fillId="33" borderId="48" xfId="60" applyFont="1" applyFill="1" applyBorder="1" applyAlignment="1">
      <alignment horizontal="center" vertical="center" wrapText="1"/>
      <protection/>
    </xf>
    <xf numFmtId="0" fontId="9" fillId="33" borderId="35" xfId="60" applyFont="1" applyFill="1" applyBorder="1" applyAlignment="1">
      <alignment horizontal="center" vertical="center" wrapText="1"/>
      <protection/>
    </xf>
    <xf numFmtId="0" fontId="12" fillId="33" borderId="25" xfId="6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3" xfId="60" applyFont="1" applyBorder="1">
      <alignment vertical="center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left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33" borderId="48" xfId="60" applyFont="1" applyFill="1" applyBorder="1" applyAlignment="1">
      <alignment horizontal="center" vertical="center" wrapText="1"/>
      <protection/>
    </xf>
    <xf numFmtId="0" fontId="11" fillId="33" borderId="35" xfId="60" applyFont="1" applyFill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0" borderId="19" xfId="60" applyFont="1" applyBorder="1" applyAlignment="1">
      <alignment horizontal="left" vertical="center" wrapText="1"/>
      <protection/>
    </xf>
    <xf numFmtId="0" fontId="17" fillId="0" borderId="14" xfId="60" applyFont="1" applyBorder="1" applyAlignment="1">
      <alignment horizontal="left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9" fontId="11" fillId="0" borderId="54" xfId="0" applyNumberFormat="1" applyFont="1" applyBorder="1" applyAlignment="1">
      <alignment horizontal="center" vertical="center"/>
    </xf>
    <xf numFmtId="179" fontId="11" fillId="0" borderId="5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view="pageLayout" workbookViewId="0" topLeftCell="A28">
      <selection activeCell="C34" sqref="C34"/>
    </sheetView>
  </sheetViews>
  <sheetFormatPr defaultColWidth="8.796875" defaultRowHeight="21" customHeight="1"/>
  <cols>
    <col min="1" max="1" width="35" style="8" customWidth="1"/>
    <col min="2" max="3" width="20.59765625" style="8" customWidth="1"/>
    <col min="4" max="16384" width="9" style="8" customWidth="1"/>
  </cols>
  <sheetData>
    <row r="1" ht="15" customHeight="1">
      <c r="A1" s="10" t="s">
        <v>10</v>
      </c>
    </row>
    <row r="2" ht="15" customHeight="1"/>
    <row r="3" s="11" customFormat="1" ht="15" customHeight="1">
      <c r="A3" s="11" t="s">
        <v>24</v>
      </c>
    </row>
    <row r="4" ht="15" customHeight="1"/>
    <row r="5" s="11" customFormat="1" ht="15" customHeight="1">
      <c r="A5" s="11" t="s">
        <v>25</v>
      </c>
    </row>
    <row r="6" ht="15" customHeight="1">
      <c r="C6" s="14" t="s">
        <v>28</v>
      </c>
    </row>
    <row r="7" spans="1:3" s="1" customFormat="1" ht="25.5" customHeight="1">
      <c r="A7" s="2" t="s">
        <v>0</v>
      </c>
      <c r="B7" s="3" t="s">
        <v>1</v>
      </c>
      <c r="C7" s="4" t="s">
        <v>9</v>
      </c>
    </row>
    <row r="8" spans="1:3" ht="25.5" customHeight="1">
      <c r="A8" s="12" t="s">
        <v>11</v>
      </c>
      <c r="B8" s="18">
        <v>44</v>
      </c>
      <c r="C8" s="16">
        <v>13</v>
      </c>
    </row>
    <row r="9" spans="1:3" ht="25.5" customHeight="1">
      <c r="A9" s="12" t="s">
        <v>2</v>
      </c>
      <c r="B9" s="18">
        <v>258</v>
      </c>
      <c r="C9" s="16">
        <v>44</v>
      </c>
    </row>
    <row r="10" spans="1:3" ht="25.5" customHeight="1">
      <c r="A10" s="12" t="s">
        <v>3</v>
      </c>
      <c r="B10" s="18">
        <v>0</v>
      </c>
      <c r="C10" s="16">
        <v>0</v>
      </c>
    </row>
    <row r="11" spans="1:3" ht="25.5" customHeight="1">
      <c r="A11" s="12" t="s">
        <v>12</v>
      </c>
      <c r="B11" s="18">
        <v>23</v>
      </c>
      <c r="C11" s="16">
        <v>4</v>
      </c>
    </row>
    <row r="12" spans="1:3" ht="25.5" customHeight="1">
      <c r="A12" s="12" t="s">
        <v>13</v>
      </c>
      <c r="B12" s="18">
        <v>15</v>
      </c>
      <c r="C12" s="16">
        <v>6</v>
      </c>
    </row>
    <row r="13" spans="1:3" ht="25.5" customHeight="1">
      <c r="A13" s="12" t="s">
        <v>14</v>
      </c>
      <c r="B13" s="18">
        <v>0</v>
      </c>
      <c r="C13" s="16">
        <v>0</v>
      </c>
    </row>
    <row r="14" spans="1:3" ht="25.5" customHeight="1">
      <c r="A14" s="12" t="s">
        <v>15</v>
      </c>
      <c r="B14" s="18">
        <v>37</v>
      </c>
      <c r="C14" s="16">
        <v>17</v>
      </c>
    </row>
    <row r="15" spans="1:3" ht="25.5" customHeight="1">
      <c r="A15" s="12" t="s">
        <v>4</v>
      </c>
      <c r="B15" s="18">
        <v>0</v>
      </c>
      <c r="C15" s="16">
        <v>0</v>
      </c>
    </row>
    <row r="16" spans="1:3" ht="25.5" customHeight="1">
      <c r="A16" s="12" t="s">
        <v>5</v>
      </c>
      <c r="B16" s="18">
        <v>89</v>
      </c>
      <c r="C16" s="16">
        <v>27</v>
      </c>
    </row>
    <row r="17" spans="1:3" ht="25.5" customHeight="1">
      <c r="A17" s="12" t="s">
        <v>16</v>
      </c>
      <c r="B17" s="18">
        <v>0</v>
      </c>
      <c r="C17" s="16">
        <v>0</v>
      </c>
    </row>
    <row r="18" spans="1:3" ht="25.5" customHeight="1">
      <c r="A18" s="12" t="s">
        <v>6</v>
      </c>
      <c r="B18" s="18">
        <v>0</v>
      </c>
      <c r="C18" s="16">
        <v>0</v>
      </c>
    </row>
    <row r="19" spans="1:3" ht="25.5" customHeight="1">
      <c r="A19" s="5" t="s">
        <v>7</v>
      </c>
      <c r="B19" s="6">
        <f>SUM(B8:B18)</f>
        <v>466</v>
      </c>
      <c r="C19" s="7">
        <f>SUM(C8:C18)</f>
        <v>111</v>
      </c>
    </row>
    <row r="22" spans="1:2" ht="21" customHeight="1">
      <c r="A22" s="13" t="s">
        <v>26</v>
      </c>
      <c r="B22" s="9"/>
    </row>
    <row r="23" spans="1:3" ht="21" customHeight="1">
      <c r="A23" s="9"/>
      <c r="C23" s="15" t="s">
        <v>29</v>
      </c>
    </row>
    <row r="24" spans="1:3" s="1" customFormat="1" ht="25.5" customHeight="1">
      <c r="A24" s="142" t="s">
        <v>23</v>
      </c>
      <c r="B24" s="143"/>
      <c r="C24" s="4" t="s">
        <v>8</v>
      </c>
    </row>
    <row r="25" spans="1:3" ht="25.5" customHeight="1">
      <c r="A25" s="138" t="s">
        <v>17</v>
      </c>
      <c r="B25" s="139"/>
      <c r="C25" s="16">
        <v>3</v>
      </c>
    </row>
    <row r="26" spans="1:3" ht="25.5" customHeight="1">
      <c r="A26" s="138" t="s">
        <v>18</v>
      </c>
      <c r="B26" s="139"/>
      <c r="C26" s="16">
        <v>2</v>
      </c>
    </row>
    <row r="27" spans="1:3" ht="25.5" customHeight="1">
      <c r="A27" s="138" t="s">
        <v>19</v>
      </c>
      <c r="B27" s="139"/>
      <c r="C27" s="16">
        <v>0</v>
      </c>
    </row>
    <row r="28" spans="1:3" ht="25.5" customHeight="1">
      <c r="A28" s="138" t="s">
        <v>20</v>
      </c>
      <c r="B28" s="139"/>
      <c r="C28" s="16">
        <v>0</v>
      </c>
    </row>
    <row r="29" spans="1:3" ht="25.5" customHeight="1">
      <c r="A29" s="138" t="s">
        <v>21</v>
      </c>
      <c r="B29" s="139"/>
      <c r="C29" s="16">
        <v>0</v>
      </c>
    </row>
    <row r="30" spans="1:3" ht="25.5" customHeight="1">
      <c r="A30" s="144" t="s">
        <v>27</v>
      </c>
      <c r="B30" s="145"/>
      <c r="C30" s="17">
        <v>1</v>
      </c>
    </row>
    <row r="31" spans="1:3" ht="25.5" customHeight="1">
      <c r="A31" s="140" t="s">
        <v>22</v>
      </c>
      <c r="B31" s="141"/>
      <c r="C31" s="7">
        <f>SUM(C25:C30)</f>
        <v>6</v>
      </c>
    </row>
  </sheetData>
  <sheetProtection/>
  <mergeCells count="8">
    <mergeCell ref="A28:B28"/>
    <mergeCell ref="A29:B29"/>
    <mergeCell ref="A31:B31"/>
    <mergeCell ref="A24:B24"/>
    <mergeCell ref="A27:B27"/>
    <mergeCell ref="A25:B25"/>
    <mergeCell ref="A26:B26"/>
    <mergeCell ref="A30:B30"/>
  </mergeCells>
  <printOptions/>
  <pageMargins left="0.7086614173228347" right="0.5511811023622047" top="0.7874015748031497" bottom="0.7874015748031497" header="1.0236220472440944" footer="0.5118110236220472"/>
  <pageSetup firstPageNumber="40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view="pageLayout" zoomScaleSheetLayoutView="100" workbookViewId="0" topLeftCell="A43">
      <selection activeCell="R4" sqref="R4:X48"/>
    </sheetView>
  </sheetViews>
  <sheetFormatPr defaultColWidth="8.796875" defaultRowHeight="14.25"/>
  <cols>
    <col min="1" max="1" width="7.5" style="20" customWidth="1"/>
    <col min="2" max="2" width="18.8984375" style="29" bestFit="1" customWidth="1"/>
    <col min="3" max="3" width="9" style="29" customWidth="1"/>
    <col min="4" max="4" width="4.5" style="29" customWidth="1"/>
    <col min="5" max="5" width="4.5" style="99" customWidth="1"/>
    <col min="6" max="6" width="4.5" style="29" bestFit="1" customWidth="1"/>
    <col min="7" max="7" width="7.69921875" style="20" customWidth="1"/>
    <col min="8" max="17" width="7.5" style="20" customWidth="1"/>
    <col min="18" max="16384" width="9" style="20" customWidth="1"/>
  </cols>
  <sheetData>
    <row r="1" spans="1:13" ht="18.75" customHeight="1">
      <c r="A1" s="102" t="s">
        <v>30</v>
      </c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  <c r="M1" s="108"/>
    </row>
    <row r="2" spans="1:16" ht="18.75" customHeight="1">
      <c r="A2" s="102" t="s">
        <v>170</v>
      </c>
      <c r="B2" s="103"/>
      <c r="C2" s="104"/>
      <c r="D2" s="105"/>
      <c r="E2" s="106"/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9" t="s">
        <v>31</v>
      </c>
    </row>
    <row r="3" spans="1:18" ht="19.5" customHeight="1">
      <c r="A3" s="205" t="s">
        <v>32</v>
      </c>
      <c r="B3" s="207" t="s">
        <v>33</v>
      </c>
      <c r="C3" s="209" t="s">
        <v>34</v>
      </c>
      <c r="D3" s="209" t="s">
        <v>35</v>
      </c>
      <c r="E3" s="216" t="s">
        <v>147</v>
      </c>
      <c r="F3" s="218" t="s">
        <v>36</v>
      </c>
      <c r="G3" s="198" t="s">
        <v>151</v>
      </c>
      <c r="H3" s="146" t="s">
        <v>37</v>
      </c>
      <c r="I3" s="147"/>
      <c r="J3" s="147"/>
      <c r="K3" s="147"/>
      <c r="L3" s="147"/>
      <c r="M3" s="147"/>
      <c r="N3" s="147"/>
      <c r="O3" s="147"/>
      <c r="P3" s="147"/>
      <c r="Q3" s="148"/>
      <c r="R3" s="21"/>
    </row>
    <row r="4" spans="1:21" ht="30.75" customHeight="1">
      <c r="A4" s="206"/>
      <c r="B4" s="208"/>
      <c r="C4" s="210"/>
      <c r="D4" s="210"/>
      <c r="E4" s="217"/>
      <c r="F4" s="219"/>
      <c r="G4" s="199"/>
      <c r="H4" s="110" t="s">
        <v>171</v>
      </c>
      <c r="I4" s="97" t="s">
        <v>172</v>
      </c>
      <c r="J4" s="97" t="s">
        <v>173</v>
      </c>
      <c r="K4" s="97" t="s">
        <v>174</v>
      </c>
      <c r="L4" s="97" t="s">
        <v>175</v>
      </c>
      <c r="M4" s="97" t="s">
        <v>176</v>
      </c>
      <c r="N4" s="97" t="s">
        <v>177</v>
      </c>
      <c r="O4" s="97" t="s">
        <v>178</v>
      </c>
      <c r="P4" s="96" t="s">
        <v>179</v>
      </c>
      <c r="Q4" s="109" t="s">
        <v>180</v>
      </c>
      <c r="R4" s="22"/>
      <c r="U4" s="22"/>
    </row>
    <row r="5" spans="1:17" ht="19.5" customHeight="1">
      <c r="A5" s="212" t="s">
        <v>38</v>
      </c>
      <c r="B5" s="201" t="s">
        <v>146</v>
      </c>
      <c r="C5" s="202" t="s">
        <v>44</v>
      </c>
      <c r="D5" s="203" t="s">
        <v>45</v>
      </c>
      <c r="E5" s="151" t="s">
        <v>148</v>
      </c>
      <c r="F5" s="28" t="s">
        <v>150</v>
      </c>
      <c r="G5" s="80">
        <v>55</v>
      </c>
      <c r="H5" s="116" t="s">
        <v>65</v>
      </c>
      <c r="I5" s="111">
        <v>54.3</v>
      </c>
      <c r="J5" s="117" t="s">
        <v>65</v>
      </c>
      <c r="K5" s="111">
        <v>55</v>
      </c>
      <c r="L5" s="117" t="s">
        <v>65</v>
      </c>
      <c r="M5" s="111">
        <v>51.8</v>
      </c>
      <c r="N5" s="117" t="s">
        <v>65</v>
      </c>
      <c r="O5" s="111">
        <v>50</v>
      </c>
      <c r="P5" s="117" t="s">
        <v>65</v>
      </c>
      <c r="Q5" s="81">
        <v>52.1</v>
      </c>
    </row>
    <row r="6" spans="1:17" ht="19.5" customHeight="1">
      <c r="A6" s="213"/>
      <c r="B6" s="189"/>
      <c r="C6" s="191"/>
      <c r="D6" s="191"/>
      <c r="E6" s="152"/>
      <c r="F6" s="24" t="s">
        <v>43</v>
      </c>
      <c r="G6" s="25">
        <v>45</v>
      </c>
      <c r="H6" s="118" t="s">
        <v>181</v>
      </c>
      <c r="I6" s="112">
        <v>42.1</v>
      </c>
      <c r="J6" s="119" t="s">
        <v>181</v>
      </c>
      <c r="K6" s="112">
        <v>47.1</v>
      </c>
      <c r="L6" s="119" t="s">
        <v>181</v>
      </c>
      <c r="M6" s="112">
        <v>42</v>
      </c>
      <c r="N6" s="119" t="s">
        <v>181</v>
      </c>
      <c r="O6" s="112">
        <v>48.1</v>
      </c>
      <c r="P6" s="119" t="s">
        <v>181</v>
      </c>
      <c r="Q6" s="26">
        <v>50.6</v>
      </c>
    </row>
    <row r="7" spans="1:24" s="86" customFormat="1" ht="19.5" customHeight="1">
      <c r="A7" s="213"/>
      <c r="B7" s="167" t="s">
        <v>129</v>
      </c>
      <c r="C7" s="169" t="s">
        <v>44</v>
      </c>
      <c r="D7" s="166" t="s">
        <v>45</v>
      </c>
      <c r="E7" s="155" t="s">
        <v>149</v>
      </c>
      <c r="F7" s="87" t="s">
        <v>150</v>
      </c>
      <c r="G7" s="88">
        <v>55</v>
      </c>
      <c r="H7" s="113">
        <v>55.7</v>
      </c>
      <c r="I7" s="119" t="s">
        <v>65</v>
      </c>
      <c r="J7" s="100">
        <v>56</v>
      </c>
      <c r="K7" s="119" t="s">
        <v>65</v>
      </c>
      <c r="L7" s="100">
        <v>55.8</v>
      </c>
      <c r="M7" s="119" t="s">
        <v>65</v>
      </c>
      <c r="N7" s="100">
        <v>54.7</v>
      </c>
      <c r="O7" s="119" t="s">
        <v>65</v>
      </c>
      <c r="P7" s="100">
        <v>55.7</v>
      </c>
      <c r="Q7" s="120" t="s">
        <v>65</v>
      </c>
      <c r="R7" s="20"/>
      <c r="S7" s="20"/>
      <c r="T7" s="20"/>
      <c r="U7" s="20"/>
      <c r="V7" s="20"/>
      <c r="W7" s="20"/>
      <c r="X7" s="20"/>
    </row>
    <row r="8" spans="1:24" s="86" customFormat="1" ht="19.5" customHeight="1">
      <c r="A8" s="213"/>
      <c r="B8" s="164"/>
      <c r="C8" s="166"/>
      <c r="D8" s="166"/>
      <c r="E8" s="211"/>
      <c r="F8" s="87" t="s">
        <v>43</v>
      </c>
      <c r="G8" s="88">
        <v>45</v>
      </c>
      <c r="H8" s="113">
        <v>39.4</v>
      </c>
      <c r="I8" s="119" t="s">
        <v>181</v>
      </c>
      <c r="J8" s="100">
        <v>46.5</v>
      </c>
      <c r="K8" s="119" t="s">
        <v>181</v>
      </c>
      <c r="L8" s="100">
        <v>44.9</v>
      </c>
      <c r="M8" s="119" t="s">
        <v>181</v>
      </c>
      <c r="N8" s="100">
        <v>44.8</v>
      </c>
      <c r="O8" s="119" t="s">
        <v>181</v>
      </c>
      <c r="P8" s="100">
        <v>47.4</v>
      </c>
      <c r="Q8" s="120" t="s">
        <v>181</v>
      </c>
      <c r="R8" s="20"/>
      <c r="S8" s="20"/>
      <c r="T8" s="20"/>
      <c r="U8" s="20"/>
      <c r="V8" s="20"/>
      <c r="W8" s="20"/>
      <c r="X8" s="20"/>
    </row>
    <row r="9" spans="1:24" s="86" customFormat="1" ht="19.5" customHeight="1">
      <c r="A9" s="213"/>
      <c r="B9" s="167" t="s">
        <v>126</v>
      </c>
      <c r="C9" s="169" t="s">
        <v>127</v>
      </c>
      <c r="D9" s="165" t="s">
        <v>71</v>
      </c>
      <c r="E9" s="159" t="s">
        <v>149</v>
      </c>
      <c r="F9" s="87" t="s">
        <v>150</v>
      </c>
      <c r="G9" s="88">
        <v>55</v>
      </c>
      <c r="H9" s="113">
        <v>54.3</v>
      </c>
      <c r="I9" s="119" t="s">
        <v>65</v>
      </c>
      <c r="J9" s="100">
        <v>60.4</v>
      </c>
      <c r="K9" s="119" t="s">
        <v>65</v>
      </c>
      <c r="L9" s="100">
        <v>58.9</v>
      </c>
      <c r="M9" s="119" t="s">
        <v>65</v>
      </c>
      <c r="N9" s="100">
        <v>57.1</v>
      </c>
      <c r="O9" s="119" t="s">
        <v>65</v>
      </c>
      <c r="P9" s="100">
        <v>57.6</v>
      </c>
      <c r="Q9" s="120" t="s">
        <v>65</v>
      </c>
      <c r="R9" s="20"/>
      <c r="S9" s="20"/>
      <c r="T9" s="20"/>
      <c r="U9" s="20"/>
      <c r="V9" s="20"/>
      <c r="W9" s="20"/>
      <c r="X9" s="20"/>
    </row>
    <row r="10" spans="1:24" s="86" customFormat="1" ht="19.5" customHeight="1">
      <c r="A10" s="213"/>
      <c r="B10" s="168"/>
      <c r="C10" s="170"/>
      <c r="D10" s="179"/>
      <c r="E10" s="154"/>
      <c r="F10" s="91" t="s">
        <v>43</v>
      </c>
      <c r="G10" s="92">
        <v>45</v>
      </c>
      <c r="H10" s="114">
        <v>42.1</v>
      </c>
      <c r="I10" s="121" t="s">
        <v>181</v>
      </c>
      <c r="J10" s="115">
        <v>47.9</v>
      </c>
      <c r="K10" s="121" t="s">
        <v>181</v>
      </c>
      <c r="L10" s="115">
        <v>47.9</v>
      </c>
      <c r="M10" s="121" t="s">
        <v>181</v>
      </c>
      <c r="N10" s="115">
        <v>45.9</v>
      </c>
      <c r="O10" s="121" t="s">
        <v>181</v>
      </c>
      <c r="P10" s="115">
        <v>51.3</v>
      </c>
      <c r="Q10" s="122" t="s">
        <v>181</v>
      </c>
      <c r="R10" s="20"/>
      <c r="S10" s="20"/>
      <c r="T10" s="20"/>
      <c r="U10" s="20"/>
      <c r="V10" s="20"/>
      <c r="W10" s="20"/>
      <c r="X10" s="20"/>
    </row>
    <row r="11" spans="1:17" ht="19.5" customHeight="1">
      <c r="A11" s="213"/>
      <c r="B11" s="180" t="s">
        <v>55</v>
      </c>
      <c r="C11" s="182" t="s">
        <v>56</v>
      </c>
      <c r="D11" s="184" t="s">
        <v>57</v>
      </c>
      <c r="E11" s="151" t="s">
        <v>148</v>
      </c>
      <c r="F11" s="28" t="s">
        <v>150</v>
      </c>
      <c r="G11" s="80">
        <v>55</v>
      </c>
      <c r="H11" s="116" t="s">
        <v>65</v>
      </c>
      <c r="I11" s="111">
        <v>57.1</v>
      </c>
      <c r="J11" s="117" t="s">
        <v>65</v>
      </c>
      <c r="K11" s="111">
        <v>55.3</v>
      </c>
      <c r="L11" s="117" t="s">
        <v>65</v>
      </c>
      <c r="M11" s="111">
        <v>53.7</v>
      </c>
      <c r="N11" s="117" t="s">
        <v>65</v>
      </c>
      <c r="O11" s="111">
        <v>56.6</v>
      </c>
      <c r="P11" s="117" t="s">
        <v>65</v>
      </c>
      <c r="Q11" s="81">
        <v>60.3</v>
      </c>
    </row>
    <row r="12" spans="1:17" ht="19.5" customHeight="1">
      <c r="A12" s="213"/>
      <c r="B12" s="181"/>
      <c r="C12" s="183"/>
      <c r="D12" s="183"/>
      <c r="E12" s="152"/>
      <c r="F12" s="24" t="s">
        <v>43</v>
      </c>
      <c r="G12" s="25">
        <v>45</v>
      </c>
      <c r="H12" s="118" t="s">
        <v>181</v>
      </c>
      <c r="I12" s="112">
        <v>44.3</v>
      </c>
      <c r="J12" s="119" t="s">
        <v>181</v>
      </c>
      <c r="K12" s="112">
        <v>44.7</v>
      </c>
      <c r="L12" s="119" t="s">
        <v>181</v>
      </c>
      <c r="M12" s="112">
        <v>44.7</v>
      </c>
      <c r="N12" s="119" t="s">
        <v>181</v>
      </c>
      <c r="O12" s="112">
        <v>47.9</v>
      </c>
      <c r="P12" s="119" t="s">
        <v>181</v>
      </c>
      <c r="Q12" s="26">
        <v>56.1</v>
      </c>
    </row>
    <row r="13" spans="1:17" ht="19.5" customHeight="1">
      <c r="A13" s="213"/>
      <c r="B13" s="185" t="s">
        <v>58</v>
      </c>
      <c r="C13" s="186" t="s">
        <v>56</v>
      </c>
      <c r="D13" s="183" t="s">
        <v>59</v>
      </c>
      <c r="E13" s="215" t="s">
        <v>148</v>
      </c>
      <c r="F13" s="24" t="s">
        <v>150</v>
      </c>
      <c r="G13" s="25">
        <v>55</v>
      </c>
      <c r="H13" s="118" t="s">
        <v>65</v>
      </c>
      <c r="I13" s="112">
        <v>49.3</v>
      </c>
      <c r="J13" s="119" t="s">
        <v>65</v>
      </c>
      <c r="K13" s="112">
        <v>60</v>
      </c>
      <c r="L13" s="119" t="s">
        <v>65</v>
      </c>
      <c r="M13" s="112">
        <v>53.3</v>
      </c>
      <c r="N13" s="119" t="s">
        <v>65</v>
      </c>
      <c r="O13" s="112">
        <v>54.8</v>
      </c>
      <c r="P13" s="119" t="s">
        <v>65</v>
      </c>
      <c r="Q13" s="26">
        <v>52.8</v>
      </c>
    </row>
    <row r="14" spans="1:17" ht="19.5" customHeight="1">
      <c r="A14" s="213"/>
      <c r="B14" s="181"/>
      <c r="C14" s="183"/>
      <c r="D14" s="183"/>
      <c r="E14" s="152"/>
      <c r="F14" s="24" t="s">
        <v>43</v>
      </c>
      <c r="G14" s="25">
        <v>45</v>
      </c>
      <c r="H14" s="118" t="s">
        <v>181</v>
      </c>
      <c r="I14" s="112">
        <v>53.6</v>
      </c>
      <c r="J14" s="119" t="s">
        <v>181</v>
      </c>
      <c r="K14" s="112">
        <v>45.7</v>
      </c>
      <c r="L14" s="119" t="s">
        <v>181</v>
      </c>
      <c r="M14" s="112">
        <v>45.5</v>
      </c>
      <c r="N14" s="119" t="s">
        <v>181</v>
      </c>
      <c r="O14" s="112">
        <v>46.7</v>
      </c>
      <c r="P14" s="119" t="s">
        <v>181</v>
      </c>
      <c r="Q14" s="26">
        <v>47.2</v>
      </c>
    </row>
    <row r="15" spans="1:24" s="86" customFormat="1" ht="19.5" customHeight="1">
      <c r="A15" s="213"/>
      <c r="B15" s="167" t="s">
        <v>130</v>
      </c>
      <c r="C15" s="165" t="s">
        <v>56</v>
      </c>
      <c r="D15" s="165" t="s">
        <v>57</v>
      </c>
      <c r="E15" s="159" t="s">
        <v>149</v>
      </c>
      <c r="F15" s="87" t="s">
        <v>150</v>
      </c>
      <c r="G15" s="88">
        <v>55</v>
      </c>
      <c r="H15" s="113">
        <v>48.6</v>
      </c>
      <c r="I15" s="119" t="s">
        <v>65</v>
      </c>
      <c r="J15" s="100">
        <v>48.4</v>
      </c>
      <c r="K15" s="119" t="s">
        <v>65</v>
      </c>
      <c r="L15" s="100">
        <v>48.7</v>
      </c>
      <c r="M15" s="119" t="s">
        <v>65</v>
      </c>
      <c r="N15" s="100">
        <v>50</v>
      </c>
      <c r="O15" s="119" t="s">
        <v>65</v>
      </c>
      <c r="P15" s="100">
        <v>49</v>
      </c>
      <c r="Q15" s="120" t="s">
        <v>65</v>
      </c>
      <c r="R15" s="20"/>
      <c r="S15" s="20"/>
      <c r="T15" s="20"/>
      <c r="U15" s="20"/>
      <c r="V15" s="20"/>
      <c r="W15" s="20"/>
      <c r="X15" s="20"/>
    </row>
    <row r="16" spans="1:24" s="86" customFormat="1" ht="19.5" customHeight="1">
      <c r="A16" s="213"/>
      <c r="B16" s="164"/>
      <c r="C16" s="166"/>
      <c r="D16" s="166"/>
      <c r="E16" s="204"/>
      <c r="F16" s="87" t="s">
        <v>43</v>
      </c>
      <c r="G16" s="88">
        <v>45</v>
      </c>
      <c r="H16" s="113">
        <v>41.9</v>
      </c>
      <c r="I16" s="119" t="s">
        <v>181</v>
      </c>
      <c r="J16" s="100">
        <v>36.9</v>
      </c>
      <c r="K16" s="119" t="s">
        <v>181</v>
      </c>
      <c r="L16" s="100">
        <v>39.1</v>
      </c>
      <c r="M16" s="119" t="s">
        <v>181</v>
      </c>
      <c r="N16" s="100">
        <v>38</v>
      </c>
      <c r="O16" s="119" t="s">
        <v>181</v>
      </c>
      <c r="P16" s="100">
        <v>52.9</v>
      </c>
      <c r="Q16" s="120" t="s">
        <v>181</v>
      </c>
      <c r="R16" s="20"/>
      <c r="S16" s="20"/>
      <c r="T16" s="20"/>
      <c r="U16" s="20"/>
      <c r="V16" s="20"/>
      <c r="W16" s="20"/>
      <c r="X16" s="20"/>
    </row>
    <row r="17" spans="1:24" s="86" customFormat="1" ht="19.5" customHeight="1">
      <c r="A17" s="213"/>
      <c r="B17" s="163" t="s">
        <v>137</v>
      </c>
      <c r="C17" s="165" t="s">
        <v>56</v>
      </c>
      <c r="D17" s="165" t="s">
        <v>57</v>
      </c>
      <c r="E17" s="159" t="s">
        <v>149</v>
      </c>
      <c r="F17" s="87" t="s">
        <v>150</v>
      </c>
      <c r="G17" s="88">
        <v>55</v>
      </c>
      <c r="H17" s="113">
        <v>49.3</v>
      </c>
      <c r="I17" s="119" t="s">
        <v>65</v>
      </c>
      <c r="J17" s="100">
        <v>47.1</v>
      </c>
      <c r="K17" s="119" t="s">
        <v>65</v>
      </c>
      <c r="L17" s="100">
        <v>55.2</v>
      </c>
      <c r="M17" s="119" t="s">
        <v>65</v>
      </c>
      <c r="N17" s="100">
        <v>48.2</v>
      </c>
      <c r="O17" s="119" t="s">
        <v>65</v>
      </c>
      <c r="P17" s="100">
        <v>66.7</v>
      </c>
      <c r="Q17" s="120" t="s">
        <v>65</v>
      </c>
      <c r="R17" s="20"/>
      <c r="S17" s="20"/>
      <c r="T17" s="20"/>
      <c r="U17" s="20"/>
      <c r="V17" s="20"/>
      <c r="W17" s="20"/>
      <c r="X17" s="20"/>
    </row>
    <row r="18" spans="1:24" s="86" customFormat="1" ht="19.5" customHeight="1">
      <c r="A18" s="213"/>
      <c r="B18" s="164"/>
      <c r="C18" s="166"/>
      <c r="D18" s="166"/>
      <c r="E18" s="204"/>
      <c r="F18" s="87" t="s">
        <v>43</v>
      </c>
      <c r="G18" s="88">
        <v>45</v>
      </c>
      <c r="H18" s="113">
        <v>53.6</v>
      </c>
      <c r="I18" s="119" t="s">
        <v>181</v>
      </c>
      <c r="J18" s="100">
        <v>40.4</v>
      </c>
      <c r="K18" s="119" t="s">
        <v>181</v>
      </c>
      <c r="L18" s="100">
        <v>48.1</v>
      </c>
      <c r="M18" s="119" t="s">
        <v>181</v>
      </c>
      <c r="N18" s="100">
        <v>41.1</v>
      </c>
      <c r="O18" s="119" t="s">
        <v>181</v>
      </c>
      <c r="P18" s="100">
        <v>64</v>
      </c>
      <c r="Q18" s="120" t="s">
        <v>181</v>
      </c>
      <c r="R18" s="20"/>
      <c r="S18" s="20"/>
      <c r="T18" s="20"/>
      <c r="U18" s="20"/>
      <c r="V18" s="20"/>
      <c r="W18" s="20"/>
      <c r="X18" s="20"/>
    </row>
    <row r="19" spans="1:24" s="86" customFormat="1" ht="19.5" customHeight="1">
      <c r="A19" s="213"/>
      <c r="B19" s="163" t="s">
        <v>140</v>
      </c>
      <c r="C19" s="165" t="s">
        <v>56</v>
      </c>
      <c r="D19" s="165" t="s">
        <v>57</v>
      </c>
      <c r="E19" s="159" t="s">
        <v>149</v>
      </c>
      <c r="F19" s="87" t="s">
        <v>150</v>
      </c>
      <c r="G19" s="88">
        <v>55</v>
      </c>
      <c r="H19" s="113">
        <v>58.7</v>
      </c>
      <c r="I19" s="119" t="s">
        <v>65</v>
      </c>
      <c r="J19" s="100">
        <v>57</v>
      </c>
      <c r="K19" s="119" t="s">
        <v>65</v>
      </c>
      <c r="L19" s="100">
        <v>55.1</v>
      </c>
      <c r="M19" s="119" t="s">
        <v>65</v>
      </c>
      <c r="N19" s="100">
        <v>50.4</v>
      </c>
      <c r="O19" s="119" t="s">
        <v>65</v>
      </c>
      <c r="P19" s="100" t="s">
        <v>62</v>
      </c>
      <c r="Q19" s="120" t="s">
        <v>65</v>
      </c>
      <c r="R19" s="20"/>
      <c r="S19" s="20"/>
      <c r="T19" s="20"/>
      <c r="U19" s="20"/>
      <c r="V19" s="20"/>
      <c r="W19" s="20"/>
      <c r="X19" s="20"/>
    </row>
    <row r="20" spans="1:24" s="86" customFormat="1" ht="19.5" customHeight="1">
      <c r="A20" s="213"/>
      <c r="B20" s="174"/>
      <c r="C20" s="175"/>
      <c r="D20" s="175"/>
      <c r="E20" s="204"/>
      <c r="F20" s="90" t="s">
        <v>43</v>
      </c>
      <c r="G20" s="98">
        <v>45</v>
      </c>
      <c r="H20" s="113">
        <v>46</v>
      </c>
      <c r="I20" s="119" t="s">
        <v>181</v>
      </c>
      <c r="J20" s="100">
        <v>43.4</v>
      </c>
      <c r="K20" s="119" t="s">
        <v>181</v>
      </c>
      <c r="L20" s="100">
        <v>42.6</v>
      </c>
      <c r="M20" s="119" t="s">
        <v>181</v>
      </c>
      <c r="N20" s="100">
        <v>39.4</v>
      </c>
      <c r="O20" s="119" t="s">
        <v>181</v>
      </c>
      <c r="P20" s="100" t="s">
        <v>62</v>
      </c>
      <c r="Q20" s="120" t="s">
        <v>181</v>
      </c>
      <c r="R20" s="20"/>
      <c r="S20" s="20"/>
      <c r="T20" s="20"/>
      <c r="U20" s="20"/>
      <c r="V20" s="20"/>
      <c r="W20" s="20"/>
      <c r="X20" s="20"/>
    </row>
    <row r="21" spans="1:24" s="86" customFormat="1" ht="19.5" customHeight="1">
      <c r="A21" s="213"/>
      <c r="B21" s="167" t="s">
        <v>124</v>
      </c>
      <c r="C21" s="169" t="s">
        <v>125</v>
      </c>
      <c r="D21" s="166" t="s">
        <v>57</v>
      </c>
      <c r="E21" s="155" t="s">
        <v>149</v>
      </c>
      <c r="F21" s="87" t="s">
        <v>150</v>
      </c>
      <c r="G21" s="88">
        <v>55</v>
      </c>
      <c r="H21" s="113">
        <v>51.9</v>
      </c>
      <c r="I21" s="119" t="s">
        <v>65</v>
      </c>
      <c r="J21" s="100">
        <v>55.4</v>
      </c>
      <c r="K21" s="119" t="s">
        <v>65</v>
      </c>
      <c r="L21" s="100">
        <v>53.8</v>
      </c>
      <c r="M21" s="119" t="s">
        <v>65</v>
      </c>
      <c r="N21" s="100">
        <v>46.9</v>
      </c>
      <c r="O21" s="119" t="s">
        <v>65</v>
      </c>
      <c r="P21" s="100">
        <v>51.5</v>
      </c>
      <c r="Q21" s="120" t="s">
        <v>65</v>
      </c>
      <c r="R21" s="20"/>
      <c r="S21" s="20"/>
      <c r="T21" s="20"/>
      <c r="U21" s="20"/>
      <c r="V21" s="20"/>
      <c r="W21" s="20"/>
      <c r="X21" s="20"/>
    </row>
    <row r="22" spans="1:24" s="86" customFormat="1" ht="19.5" customHeight="1">
      <c r="A22" s="213"/>
      <c r="B22" s="164"/>
      <c r="C22" s="166"/>
      <c r="D22" s="166"/>
      <c r="E22" s="211"/>
      <c r="F22" s="87" t="s">
        <v>43</v>
      </c>
      <c r="G22" s="88">
        <v>45</v>
      </c>
      <c r="H22" s="113">
        <v>37.8</v>
      </c>
      <c r="I22" s="119" t="s">
        <v>181</v>
      </c>
      <c r="J22" s="100">
        <v>37.4</v>
      </c>
      <c r="K22" s="119" t="s">
        <v>181</v>
      </c>
      <c r="L22" s="100">
        <v>38.1</v>
      </c>
      <c r="M22" s="119" t="s">
        <v>181</v>
      </c>
      <c r="N22" s="100">
        <v>35.2</v>
      </c>
      <c r="O22" s="119" t="s">
        <v>181</v>
      </c>
      <c r="P22" s="100">
        <v>43.1</v>
      </c>
      <c r="Q22" s="120" t="s">
        <v>181</v>
      </c>
      <c r="R22" s="20"/>
      <c r="S22" s="20"/>
      <c r="T22" s="20"/>
      <c r="U22" s="20"/>
      <c r="V22" s="20"/>
      <c r="W22" s="20"/>
      <c r="X22" s="20"/>
    </row>
    <row r="23" spans="1:24" s="86" customFormat="1" ht="19.5" customHeight="1">
      <c r="A23" s="213"/>
      <c r="B23" s="163" t="s">
        <v>136</v>
      </c>
      <c r="C23" s="165" t="s">
        <v>125</v>
      </c>
      <c r="D23" s="165" t="s">
        <v>57</v>
      </c>
      <c r="E23" s="159" t="s">
        <v>149</v>
      </c>
      <c r="F23" s="87" t="s">
        <v>150</v>
      </c>
      <c r="G23" s="88">
        <v>55</v>
      </c>
      <c r="H23" s="113">
        <v>56.7</v>
      </c>
      <c r="I23" s="119" t="s">
        <v>65</v>
      </c>
      <c r="J23" s="100">
        <v>57.9</v>
      </c>
      <c r="K23" s="119" t="s">
        <v>65</v>
      </c>
      <c r="L23" s="100">
        <v>46.6</v>
      </c>
      <c r="M23" s="119" t="s">
        <v>65</v>
      </c>
      <c r="N23" s="100">
        <v>57.5</v>
      </c>
      <c r="O23" s="119" t="s">
        <v>65</v>
      </c>
      <c r="P23" s="100">
        <v>52</v>
      </c>
      <c r="Q23" s="120" t="s">
        <v>65</v>
      </c>
      <c r="R23" s="20"/>
      <c r="S23" s="20"/>
      <c r="T23" s="20"/>
      <c r="U23" s="20"/>
      <c r="V23" s="20"/>
      <c r="W23" s="20"/>
      <c r="X23" s="20"/>
    </row>
    <row r="24" spans="1:24" s="86" customFormat="1" ht="19.5" customHeight="1">
      <c r="A24" s="213"/>
      <c r="B24" s="164"/>
      <c r="C24" s="166"/>
      <c r="D24" s="166"/>
      <c r="E24" s="154"/>
      <c r="F24" s="87" t="s">
        <v>43</v>
      </c>
      <c r="G24" s="88">
        <v>45</v>
      </c>
      <c r="H24" s="114">
        <v>47.4</v>
      </c>
      <c r="I24" s="121" t="s">
        <v>181</v>
      </c>
      <c r="J24" s="115">
        <v>47.4</v>
      </c>
      <c r="K24" s="121" t="s">
        <v>181</v>
      </c>
      <c r="L24" s="115">
        <v>38.3</v>
      </c>
      <c r="M24" s="121" t="s">
        <v>181</v>
      </c>
      <c r="N24" s="115">
        <v>47.6</v>
      </c>
      <c r="O24" s="121" t="s">
        <v>181</v>
      </c>
      <c r="P24" s="115">
        <v>47.4</v>
      </c>
      <c r="Q24" s="122" t="s">
        <v>181</v>
      </c>
      <c r="R24" s="20"/>
      <c r="S24" s="20"/>
      <c r="T24" s="20"/>
      <c r="U24" s="20"/>
      <c r="V24" s="20"/>
      <c r="W24" s="20"/>
      <c r="X24" s="20"/>
    </row>
    <row r="25" spans="1:17" ht="19.5" customHeight="1">
      <c r="A25" s="213"/>
      <c r="B25" s="180" t="s">
        <v>53</v>
      </c>
      <c r="C25" s="182" t="s">
        <v>47</v>
      </c>
      <c r="D25" s="193" t="s">
        <v>48</v>
      </c>
      <c r="E25" s="157" t="s">
        <v>148</v>
      </c>
      <c r="F25" s="28" t="s">
        <v>150</v>
      </c>
      <c r="G25" s="80">
        <v>55</v>
      </c>
      <c r="H25" s="116" t="s">
        <v>65</v>
      </c>
      <c r="I25" s="111">
        <v>57.6</v>
      </c>
      <c r="J25" s="117" t="s">
        <v>65</v>
      </c>
      <c r="K25" s="111">
        <v>50.3</v>
      </c>
      <c r="L25" s="117" t="s">
        <v>65</v>
      </c>
      <c r="M25" s="111">
        <v>51.7</v>
      </c>
      <c r="N25" s="117" t="s">
        <v>65</v>
      </c>
      <c r="O25" s="111">
        <v>55</v>
      </c>
      <c r="P25" s="117" t="s">
        <v>65</v>
      </c>
      <c r="Q25" s="81">
        <v>58.3</v>
      </c>
    </row>
    <row r="26" spans="1:17" ht="19.5" customHeight="1">
      <c r="A26" s="213"/>
      <c r="B26" s="181"/>
      <c r="C26" s="183"/>
      <c r="D26" s="186"/>
      <c r="E26" s="158"/>
      <c r="F26" s="24" t="s">
        <v>43</v>
      </c>
      <c r="G26" s="25">
        <v>45</v>
      </c>
      <c r="H26" s="118" t="s">
        <v>181</v>
      </c>
      <c r="I26" s="112">
        <v>46.7</v>
      </c>
      <c r="J26" s="119" t="s">
        <v>181</v>
      </c>
      <c r="K26" s="112">
        <v>44.5</v>
      </c>
      <c r="L26" s="119" t="s">
        <v>181</v>
      </c>
      <c r="M26" s="112">
        <v>48.1</v>
      </c>
      <c r="N26" s="119" t="s">
        <v>181</v>
      </c>
      <c r="O26" s="112">
        <v>50.4</v>
      </c>
      <c r="P26" s="119" t="s">
        <v>65</v>
      </c>
      <c r="Q26" s="26">
        <v>56.1</v>
      </c>
    </row>
    <row r="27" spans="1:17" ht="19.5" customHeight="1">
      <c r="A27" s="213"/>
      <c r="B27" s="194" t="s">
        <v>54</v>
      </c>
      <c r="C27" s="186" t="s">
        <v>47</v>
      </c>
      <c r="D27" s="195" t="s">
        <v>48</v>
      </c>
      <c r="E27" s="162" t="s">
        <v>148</v>
      </c>
      <c r="F27" s="24" t="s">
        <v>150</v>
      </c>
      <c r="G27" s="25">
        <v>55</v>
      </c>
      <c r="H27" s="118" t="s">
        <v>65</v>
      </c>
      <c r="I27" s="112">
        <v>56.7</v>
      </c>
      <c r="J27" s="119" t="s">
        <v>65</v>
      </c>
      <c r="K27" s="112">
        <v>55.4</v>
      </c>
      <c r="L27" s="119" t="s">
        <v>65</v>
      </c>
      <c r="M27" s="112">
        <v>52.1</v>
      </c>
      <c r="N27" s="119" t="s">
        <v>65</v>
      </c>
      <c r="O27" s="112" t="s">
        <v>49</v>
      </c>
      <c r="P27" s="119" t="s">
        <v>65</v>
      </c>
      <c r="Q27" s="26" t="s">
        <v>49</v>
      </c>
    </row>
    <row r="28" spans="1:17" ht="19.5" customHeight="1">
      <c r="A28" s="213"/>
      <c r="B28" s="181"/>
      <c r="C28" s="183"/>
      <c r="D28" s="186"/>
      <c r="E28" s="158"/>
      <c r="F28" s="24" t="s">
        <v>43</v>
      </c>
      <c r="G28" s="25">
        <v>45</v>
      </c>
      <c r="H28" s="118" t="s">
        <v>181</v>
      </c>
      <c r="I28" s="112">
        <v>47.4</v>
      </c>
      <c r="J28" s="119" t="s">
        <v>181</v>
      </c>
      <c r="K28" s="112">
        <v>41.1</v>
      </c>
      <c r="L28" s="119" t="s">
        <v>181</v>
      </c>
      <c r="M28" s="112">
        <v>41.9</v>
      </c>
      <c r="N28" s="119" t="s">
        <v>181</v>
      </c>
      <c r="O28" s="112" t="s">
        <v>49</v>
      </c>
      <c r="P28" s="119" t="s">
        <v>181</v>
      </c>
      <c r="Q28" s="26" t="s">
        <v>49</v>
      </c>
    </row>
    <row r="29" spans="1:17" ht="19.5" customHeight="1">
      <c r="A29" s="213"/>
      <c r="B29" s="185" t="s">
        <v>60</v>
      </c>
      <c r="C29" s="186" t="s">
        <v>47</v>
      </c>
      <c r="D29" s="186" t="s">
        <v>48</v>
      </c>
      <c r="E29" s="160" t="s">
        <v>148</v>
      </c>
      <c r="F29" s="24" t="s">
        <v>150</v>
      </c>
      <c r="G29" s="25">
        <v>55</v>
      </c>
      <c r="H29" s="118" t="s">
        <v>65</v>
      </c>
      <c r="I29" s="112">
        <v>58.6</v>
      </c>
      <c r="J29" s="119" t="s">
        <v>65</v>
      </c>
      <c r="K29" s="112">
        <v>60.6</v>
      </c>
      <c r="L29" s="119" t="s">
        <v>65</v>
      </c>
      <c r="M29" s="112">
        <v>54.1</v>
      </c>
      <c r="N29" s="119" t="s">
        <v>65</v>
      </c>
      <c r="O29" s="112">
        <v>54.8</v>
      </c>
      <c r="P29" s="119" t="s">
        <v>65</v>
      </c>
      <c r="Q29" s="26" t="s">
        <v>49</v>
      </c>
    </row>
    <row r="30" spans="1:17" ht="19.5" customHeight="1">
      <c r="A30" s="213"/>
      <c r="B30" s="181"/>
      <c r="C30" s="183"/>
      <c r="D30" s="183"/>
      <c r="E30" s="161"/>
      <c r="F30" s="24" t="s">
        <v>43</v>
      </c>
      <c r="G30" s="25">
        <v>45</v>
      </c>
      <c r="H30" s="118" t="s">
        <v>181</v>
      </c>
      <c r="I30" s="112">
        <v>47.5</v>
      </c>
      <c r="J30" s="119" t="s">
        <v>181</v>
      </c>
      <c r="K30" s="112">
        <v>44.4</v>
      </c>
      <c r="L30" s="119" t="s">
        <v>181</v>
      </c>
      <c r="M30" s="112">
        <v>44.9</v>
      </c>
      <c r="N30" s="119" t="s">
        <v>181</v>
      </c>
      <c r="O30" s="112">
        <v>46.8</v>
      </c>
      <c r="P30" s="119" t="s">
        <v>181</v>
      </c>
      <c r="Q30" s="26" t="s">
        <v>49</v>
      </c>
    </row>
    <row r="31" spans="1:24" s="86" customFormat="1" ht="19.5" customHeight="1">
      <c r="A31" s="213"/>
      <c r="B31" s="163" t="s">
        <v>128</v>
      </c>
      <c r="C31" s="165" t="s">
        <v>47</v>
      </c>
      <c r="D31" s="165" t="s">
        <v>48</v>
      </c>
      <c r="E31" s="159" t="s">
        <v>149</v>
      </c>
      <c r="F31" s="87" t="s">
        <v>150</v>
      </c>
      <c r="G31" s="88">
        <v>55</v>
      </c>
      <c r="H31" s="113">
        <v>53.4</v>
      </c>
      <c r="I31" s="119" t="s">
        <v>65</v>
      </c>
      <c r="J31" s="100">
        <v>55.5</v>
      </c>
      <c r="K31" s="119" t="s">
        <v>65</v>
      </c>
      <c r="L31" s="100">
        <v>54.8</v>
      </c>
      <c r="M31" s="119" t="s">
        <v>65</v>
      </c>
      <c r="N31" s="100">
        <v>51.3</v>
      </c>
      <c r="O31" s="119" t="s">
        <v>65</v>
      </c>
      <c r="P31" s="100" t="s">
        <v>62</v>
      </c>
      <c r="Q31" s="120" t="s">
        <v>65</v>
      </c>
      <c r="R31" s="20"/>
      <c r="S31" s="20"/>
      <c r="T31" s="20"/>
      <c r="U31" s="20"/>
      <c r="V31" s="20"/>
      <c r="W31" s="20"/>
      <c r="X31" s="20"/>
    </row>
    <row r="32" spans="1:24" s="86" customFormat="1" ht="19.5" customHeight="1">
      <c r="A32" s="213"/>
      <c r="B32" s="164"/>
      <c r="C32" s="166"/>
      <c r="D32" s="166"/>
      <c r="E32" s="204"/>
      <c r="F32" s="87" t="s">
        <v>43</v>
      </c>
      <c r="G32" s="88">
        <v>45</v>
      </c>
      <c r="H32" s="113">
        <v>43.2</v>
      </c>
      <c r="I32" s="119" t="s">
        <v>181</v>
      </c>
      <c r="J32" s="100">
        <v>47.4</v>
      </c>
      <c r="K32" s="119" t="s">
        <v>181</v>
      </c>
      <c r="L32" s="100">
        <v>40.8</v>
      </c>
      <c r="M32" s="119" t="s">
        <v>181</v>
      </c>
      <c r="N32" s="100">
        <v>41.3</v>
      </c>
      <c r="O32" s="119" t="s">
        <v>181</v>
      </c>
      <c r="P32" s="100" t="s">
        <v>62</v>
      </c>
      <c r="Q32" s="120" t="s">
        <v>181</v>
      </c>
      <c r="R32" s="20"/>
      <c r="S32" s="20"/>
      <c r="T32" s="20"/>
      <c r="U32" s="20"/>
      <c r="V32" s="20"/>
      <c r="W32" s="20"/>
      <c r="X32" s="20"/>
    </row>
    <row r="33" spans="1:24" s="86" customFormat="1" ht="19.5" customHeight="1">
      <c r="A33" s="213"/>
      <c r="B33" s="163" t="s">
        <v>131</v>
      </c>
      <c r="C33" s="165" t="s">
        <v>47</v>
      </c>
      <c r="D33" s="165" t="s">
        <v>48</v>
      </c>
      <c r="E33" s="159" t="s">
        <v>149</v>
      </c>
      <c r="F33" s="87" t="s">
        <v>150</v>
      </c>
      <c r="G33" s="88">
        <v>55</v>
      </c>
      <c r="H33" s="113">
        <v>57.6</v>
      </c>
      <c r="I33" s="119" t="s">
        <v>65</v>
      </c>
      <c r="J33" s="100">
        <v>60.5</v>
      </c>
      <c r="K33" s="119" t="s">
        <v>65</v>
      </c>
      <c r="L33" s="100">
        <v>57</v>
      </c>
      <c r="M33" s="119" t="s">
        <v>65</v>
      </c>
      <c r="N33" s="100">
        <v>53.5</v>
      </c>
      <c r="O33" s="119" t="s">
        <v>65</v>
      </c>
      <c r="P33" s="100" t="s">
        <v>62</v>
      </c>
      <c r="Q33" s="120" t="s">
        <v>65</v>
      </c>
      <c r="R33" s="20"/>
      <c r="S33" s="20"/>
      <c r="T33" s="20"/>
      <c r="U33" s="20"/>
      <c r="V33" s="20"/>
      <c r="W33" s="20"/>
      <c r="X33" s="20"/>
    </row>
    <row r="34" spans="1:24" s="86" customFormat="1" ht="19.5" customHeight="1">
      <c r="A34" s="213"/>
      <c r="B34" s="168"/>
      <c r="C34" s="170"/>
      <c r="D34" s="170"/>
      <c r="E34" s="154"/>
      <c r="F34" s="91" t="s">
        <v>43</v>
      </c>
      <c r="G34" s="92">
        <v>45</v>
      </c>
      <c r="H34" s="114">
        <v>46.7</v>
      </c>
      <c r="I34" s="121" t="s">
        <v>181</v>
      </c>
      <c r="J34" s="115">
        <v>44.8</v>
      </c>
      <c r="K34" s="121" t="s">
        <v>181</v>
      </c>
      <c r="L34" s="115">
        <v>44.2</v>
      </c>
      <c r="M34" s="121" t="s">
        <v>181</v>
      </c>
      <c r="N34" s="115">
        <v>48.2</v>
      </c>
      <c r="O34" s="121" t="s">
        <v>181</v>
      </c>
      <c r="P34" s="115" t="s">
        <v>62</v>
      </c>
      <c r="Q34" s="122" t="s">
        <v>181</v>
      </c>
      <c r="R34" s="20"/>
      <c r="S34" s="20"/>
      <c r="T34" s="20"/>
      <c r="U34" s="20"/>
      <c r="V34" s="20"/>
      <c r="W34" s="20"/>
      <c r="X34" s="20"/>
    </row>
    <row r="35" spans="1:17" ht="19.5" customHeight="1">
      <c r="A35" s="213"/>
      <c r="B35" s="196" t="s">
        <v>39</v>
      </c>
      <c r="C35" s="197" t="s">
        <v>40</v>
      </c>
      <c r="D35" s="200" t="s">
        <v>41</v>
      </c>
      <c r="E35" s="157" t="s">
        <v>148</v>
      </c>
      <c r="F35" s="23" t="s">
        <v>150</v>
      </c>
      <c r="G35" s="95">
        <v>60</v>
      </c>
      <c r="H35" s="116" t="s">
        <v>65</v>
      </c>
      <c r="I35" s="111">
        <v>51.9</v>
      </c>
      <c r="J35" s="117" t="s">
        <v>65</v>
      </c>
      <c r="K35" s="111">
        <v>58.7</v>
      </c>
      <c r="L35" s="117" t="s">
        <v>65</v>
      </c>
      <c r="M35" s="111">
        <v>55.2</v>
      </c>
      <c r="N35" s="117" t="s">
        <v>65</v>
      </c>
      <c r="O35" s="111">
        <v>57.9</v>
      </c>
      <c r="P35" s="117" t="s">
        <v>65</v>
      </c>
      <c r="Q35" s="81">
        <v>67.8</v>
      </c>
    </row>
    <row r="36" spans="1:17" ht="19.5" customHeight="1">
      <c r="A36" s="213"/>
      <c r="B36" s="189"/>
      <c r="C36" s="191"/>
      <c r="D36" s="191"/>
      <c r="E36" s="158"/>
      <c r="F36" s="24" t="s">
        <v>43</v>
      </c>
      <c r="G36" s="25">
        <v>50</v>
      </c>
      <c r="H36" s="118" t="s">
        <v>65</v>
      </c>
      <c r="I36" s="112">
        <v>37.8</v>
      </c>
      <c r="J36" s="119" t="s">
        <v>181</v>
      </c>
      <c r="K36" s="112">
        <v>51.6</v>
      </c>
      <c r="L36" s="119" t="s">
        <v>181</v>
      </c>
      <c r="M36" s="112">
        <v>47.2</v>
      </c>
      <c r="N36" s="119" t="s">
        <v>181</v>
      </c>
      <c r="O36" s="112">
        <v>49.3</v>
      </c>
      <c r="P36" s="119" t="s">
        <v>181</v>
      </c>
      <c r="Q36" s="26">
        <v>62.5</v>
      </c>
    </row>
    <row r="37" spans="1:17" ht="19.5" customHeight="1">
      <c r="A37" s="213"/>
      <c r="B37" s="188" t="s">
        <v>50</v>
      </c>
      <c r="C37" s="190" t="s">
        <v>51</v>
      </c>
      <c r="D37" s="192" t="s">
        <v>52</v>
      </c>
      <c r="E37" s="215" t="s">
        <v>148</v>
      </c>
      <c r="F37" s="24" t="s">
        <v>150</v>
      </c>
      <c r="G37" s="25">
        <v>60</v>
      </c>
      <c r="H37" s="118" t="s">
        <v>65</v>
      </c>
      <c r="I37" s="112">
        <v>48.6</v>
      </c>
      <c r="J37" s="119" t="s">
        <v>65</v>
      </c>
      <c r="K37" s="112">
        <v>65.5</v>
      </c>
      <c r="L37" s="119" t="s">
        <v>65</v>
      </c>
      <c r="M37" s="112">
        <v>53.6</v>
      </c>
      <c r="N37" s="119" t="s">
        <v>65</v>
      </c>
      <c r="O37" s="112">
        <v>53.3</v>
      </c>
      <c r="P37" s="119" t="s">
        <v>65</v>
      </c>
      <c r="Q37" s="26">
        <v>56.1</v>
      </c>
    </row>
    <row r="38" spans="1:17" ht="19.5" customHeight="1">
      <c r="A38" s="213"/>
      <c r="B38" s="189"/>
      <c r="C38" s="191"/>
      <c r="D38" s="191"/>
      <c r="E38" s="152"/>
      <c r="F38" s="24" t="s">
        <v>43</v>
      </c>
      <c r="G38" s="25">
        <v>50</v>
      </c>
      <c r="H38" s="118" t="s">
        <v>181</v>
      </c>
      <c r="I38" s="112">
        <v>41.9</v>
      </c>
      <c r="J38" s="119" t="s">
        <v>181</v>
      </c>
      <c r="K38" s="112">
        <v>48.8</v>
      </c>
      <c r="L38" s="119" t="s">
        <v>181</v>
      </c>
      <c r="M38" s="112">
        <v>46.1</v>
      </c>
      <c r="N38" s="119" t="s">
        <v>181</v>
      </c>
      <c r="O38" s="112">
        <v>42.9</v>
      </c>
      <c r="P38" s="119" t="s">
        <v>181</v>
      </c>
      <c r="Q38" s="26">
        <v>45.1</v>
      </c>
    </row>
    <row r="39" spans="1:24" s="86" customFormat="1" ht="19.5" customHeight="1">
      <c r="A39" s="213"/>
      <c r="B39" s="176" t="s">
        <v>132</v>
      </c>
      <c r="C39" s="177" t="s">
        <v>133</v>
      </c>
      <c r="D39" s="175" t="s">
        <v>52</v>
      </c>
      <c r="E39" s="155" t="s">
        <v>149</v>
      </c>
      <c r="F39" s="87" t="s">
        <v>150</v>
      </c>
      <c r="G39" s="88">
        <v>60</v>
      </c>
      <c r="H39" s="113">
        <v>58.6</v>
      </c>
      <c r="I39" s="119" t="s">
        <v>65</v>
      </c>
      <c r="J39" s="100">
        <v>55</v>
      </c>
      <c r="K39" s="119" t="s">
        <v>65</v>
      </c>
      <c r="L39" s="100">
        <v>55.1</v>
      </c>
      <c r="M39" s="119" t="s">
        <v>65</v>
      </c>
      <c r="N39" s="100">
        <v>52.1</v>
      </c>
      <c r="O39" s="119" t="s">
        <v>65</v>
      </c>
      <c r="P39" s="100">
        <v>62.2</v>
      </c>
      <c r="Q39" s="120" t="s">
        <v>65</v>
      </c>
      <c r="R39" s="20"/>
      <c r="S39" s="20"/>
      <c r="T39" s="20"/>
      <c r="U39" s="20"/>
      <c r="V39" s="20"/>
      <c r="W39" s="20"/>
      <c r="X39" s="20"/>
    </row>
    <row r="40" spans="1:24" s="86" customFormat="1" ht="19.5" customHeight="1">
      <c r="A40" s="213"/>
      <c r="B40" s="173"/>
      <c r="C40" s="178"/>
      <c r="D40" s="178"/>
      <c r="E40" s="156"/>
      <c r="F40" s="91" t="s">
        <v>43</v>
      </c>
      <c r="G40" s="92">
        <v>50</v>
      </c>
      <c r="H40" s="114">
        <v>47.5</v>
      </c>
      <c r="I40" s="121" t="s">
        <v>181</v>
      </c>
      <c r="J40" s="115">
        <v>45.8</v>
      </c>
      <c r="K40" s="121" t="s">
        <v>181</v>
      </c>
      <c r="L40" s="115">
        <v>46.1</v>
      </c>
      <c r="M40" s="121" t="s">
        <v>181</v>
      </c>
      <c r="N40" s="115">
        <v>41.9</v>
      </c>
      <c r="O40" s="121" t="s">
        <v>181</v>
      </c>
      <c r="P40" s="115">
        <v>53.1</v>
      </c>
      <c r="Q40" s="122" t="s">
        <v>181</v>
      </c>
      <c r="R40" s="20"/>
      <c r="S40" s="20"/>
      <c r="T40" s="20"/>
      <c r="U40" s="20"/>
      <c r="V40" s="20"/>
      <c r="W40" s="20"/>
      <c r="X40" s="20"/>
    </row>
    <row r="41" spans="1:24" s="86" customFormat="1" ht="19.5" customHeight="1">
      <c r="A41" s="213"/>
      <c r="B41" s="172" t="s">
        <v>134</v>
      </c>
      <c r="C41" s="187" t="s">
        <v>47</v>
      </c>
      <c r="D41" s="187" t="s">
        <v>135</v>
      </c>
      <c r="E41" s="153" t="s">
        <v>149</v>
      </c>
      <c r="F41" s="94" t="s">
        <v>150</v>
      </c>
      <c r="G41" s="84">
        <v>60</v>
      </c>
      <c r="H41" s="123">
        <v>57.1</v>
      </c>
      <c r="I41" s="117" t="s">
        <v>65</v>
      </c>
      <c r="J41" s="124">
        <v>54.4</v>
      </c>
      <c r="K41" s="117" t="s">
        <v>65</v>
      </c>
      <c r="L41" s="124">
        <v>52.8</v>
      </c>
      <c r="M41" s="117" t="s">
        <v>65</v>
      </c>
      <c r="N41" s="124">
        <v>53.7</v>
      </c>
      <c r="O41" s="117" t="s">
        <v>65</v>
      </c>
      <c r="P41" s="124" t="s">
        <v>62</v>
      </c>
      <c r="Q41" s="125" t="s">
        <v>65</v>
      </c>
      <c r="R41" s="20"/>
      <c r="S41" s="20"/>
      <c r="T41" s="20"/>
      <c r="U41" s="20"/>
      <c r="V41" s="20"/>
      <c r="W41" s="20"/>
      <c r="X41" s="20"/>
    </row>
    <row r="42" spans="1:24" s="86" customFormat="1" ht="19.5" customHeight="1">
      <c r="A42" s="213"/>
      <c r="B42" s="173"/>
      <c r="C42" s="178"/>
      <c r="D42" s="178"/>
      <c r="E42" s="154"/>
      <c r="F42" s="91" t="s">
        <v>43</v>
      </c>
      <c r="G42" s="92">
        <v>50</v>
      </c>
      <c r="H42" s="114">
        <v>44.3</v>
      </c>
      <c r="I42" s="121" t="s">
        <v>181</v>
      </c>
      <c r="J42" s="115">
        <v>41.4</v>
      </c>
      <c r="K42" s="121" t="s">
        <v>181</v>
      </c>
      <c r="L42" s="115">
        <v>42.8</v>
      </c>
      <c r="M42" s="121" t="s">
        <v>181</v>
      </c>
      <c r="N42" s="115">
        <v>44.7</v>
      </c>
      <c r="O42" s="121" t="s">
        <v>181</v>
      </c>
      <c r="P42" s="115" t="s">
        <v>62</v>
      </c>
      <c r="Q42" s="122" t="s">
        <v>181</v>
      </c>
      <c r="R42" s="20"/>
      <c r="S42" s="20"/>
      <c r="T42" s="20"/>
      <c r="U42" s="20"/>
      <c r="V42" s="20"/>
      <c r="W42" s="20"/>
      <c r="X42" s="20"/>
    </row>
    <row r="43" spans="1:17" ht="19.5" customHeight="1">
      <c r="A43" s="213"/>
      <c r="B43" s="180" t="s">
        <v>63</v>
      </c>
      <c r="C43" s="182" t="s">
        <v>64</v>
      </c>
      <c r="D43" s="184" t="s">
        <v>65</v>
      </c>
      <c r="E43" s="151" t="s">
        <v>148</v>
      </c>
      <c r="F43" s="28" t="s">
        <v>42</v>
      </c>
      <c r="G43" s="80" t="s">
        <v>66</v>
      </c>
      <c r="H43" s="116" t="s">
        <v>65</v>
      </c>
      <c r="I43" s="111">
        <v>58.7</v>
      </c>
      <c r="J43" s="117" t="s">
        <v>65</v>
      </c>
      <c r="K43" s="111">
        <v>49.6</v>
      </c>
      <c r="L43" s="117" t="s">
        <v>65</v>
      </c>
      <c r="M43" s="111">
        <v>50.4</v>
      </c>
      <c r="N43" s="117" t="s">
        <v>65</v>
      </c>
      <c r="O43" s="111">
        <v>53.5</v>
      </c>
      <c r="P43" s="117" t="s">
        <v>65</v>
      </c>
      <c r="Q43" s="81" t="s">
        <v>49</v>
      </c>
    </row>
    <row r="44" spans="1:17" ht="19.5" customHeight="1">
      <c r="A44" s="213"/>
      <c r="B44" s="181"/>
      <c r="C44" s="183"/>
      <c r="D44" s="183"/>
      <c r="E44" s="152"/>
      <c r="F44" s="24" t="s">
        <v>43</v>
      </c>
      <c r="G44" s="25" t="s">
        <v>66</v>
      </c>
      <c r="H44" s="118" t="s">
        <v>181</v>
      </c>
      <c r="I44" s="112">
        <v>46</v>
      </c>
      <c r="J44" s="119" t="s">
        <v>181</v>
      </c>
      <c r="K44" s="112">
        <v>40.1</v>
      </c>
      <c r="L44" s="119" t="s">
        <v>181</v>
      </c>
      <c r="M44" s="112">
        <v>39.4</v>
      </c>
      <c r="N44" s="119" t="s">
        <v>181</v>
      </c>
      <c r="O44" s="112">
        <v>52.4</v>
      </c>
      <c r="P44" s="119" t="s">
        <v>181</v>
      </c>
      <c r="Q44" s="26" t="s">
        <v>49</v>
      </c>
    </row>
    <row r="45" spans="1:24" s="86" customFormat="1" ht="19.5" customHeight="1">
      <c r="A45" s="213"/>
      <c r="B45" s="167" t="s">
        <v>138</v>
      </c>
      <c r="C45" s="169" t="s">
        <v>139</v>
      </c>
      <c r="D45" s="171" t="s">
        <v>65</v>
      </c>
      <c r="E45" s="149" t="s">
        <v>149</v>
      </c>
      <c r="F45" s="87" t="s">
        <v>42</v>
      </c>
      <c r="G45" s="88" t="s">
        <v>66</v>
      </c>
      <c r="H45" s="113">
        <v>55.6</v>
      </c>
      <c r="I45" s="119" t="s">
        <v>65</v>
      </c>
      <c r="J45" s="100">
        <v>47.1</v>
      </c>
      <c r="K45" s="119" t="s">
        <v>65</v>
      </c>
      <c r="L45" s="100">
        <v>48.6</v>
      </c>
      <c r="M45" s="119" t="s">
        <v>65</v>
      </c>
      <c r="N45" s="100">
        <v>50</v>
      </c>
      <c r="O45" s="119" t="s">
        <v>65</v>
      </c>
      <c r="P45" s="100" t="s">
        <v>62</v>
      </c>
      <c r="Q45" s="120" t="s">
        <v>65</v>
      </c>
      <c r="R45" s="20"/>
      <c r="S45" s="20"/>
      <c r="T45" s="20"/>
      <c r="U45" s="20"/>
      <c r="V45" s="20"/>
      <c r="W45" s="20"/>
      <c r="X45" s="20"/>
    </row>
    <row r="46" spans="1:24" s="86" customFormat="1" ht="19.5" customHeight="1">
      <c r="A46" s="214"/>
      <c r="B46" s="168"/>
      <c r="C46" s="170"/>
      <c r="D46" s="170"/>
      <c r="E46" s="150"/>
      <c r="F46" s="91" t="s">
        <v>43</v>
      </c>
      <c r="G46" s="92" t="s">
        <v>66</v>
      </c>
      <c r="H46" s="114">
        <v>49.1</v>
      </c>
      <c r="I46" s="121" t="s">
        <v>181</v>
      </c>
      <c r="J46" s="115">
        <v>41.7</v>
      </c>
      <c r="K46" s="121" t="s">
        <v>181</v>
      </c>
      <c r="L46" s="115">
        <v>44.5</v>
      </c>
      <c r="M46" s="121" t="s">
        <v>181</v>
      </c>
      <c r="N46" s="115">
        <v>45.4</v>
      </c>
      <c r="O46" s="121" t="s">
        <v>181</v>
      </c>
      <c r="P46" s="115" t="s">
        <v>62</v>
      </c>
      <c r="Q46" s="122" t="s">
        <v>181</v>
      </c>
      <c r="R46" s="20"/>
      <c r="S46" s="20"/>
      <c r="T46" s="20"/>
      <c r="U46" s="20"/>
      <c r="V46" s="20"/>
      <c r="W46" s="20"/>
      <c r="X46" s="20"/>
    </row>
  </sheetData>
  <sheetProtection/>
  <mergeCells count="93">
    <mergeCell ref="F3:F4"/>
    <mergeCell ref="D21:D22"/>
    <mergeCell ref="D13:D14"/>
    <mergeCell ref="D7:D8"/>
    <mergeCell ref="E37:E38"/>
    <mergeCell ref="E3:E4"/>
    <mergeCell ref="E5:E6"/>
    <mergeCell ref="E9:E10"/>
    <mergeCell ref="E19:E20"/>
    <mergeCell ref="E31:E32"/>
    <mergeCell ref="E11:E12"/>
    <mergeCell ref="E13:E14"/>
    <mergeCell ref="E21:E22"/>
    <mergeCell ref="E15:E16"/>
    <mergeCell ref="A3:A4"/>
    <mergeCell ref="B3:B4"/>
    <mergeCell ref="C3:C4"/>
    <mergeCell ref="D3:D4"/>
    <mergeCell ref="E7:E8"/>
    <mergeCell ref="B13:B14"/>
    <mergeCell ref="C13:C14"/>
    <mergeCell ref="B7:B8"/>
    <mergeCell ref="C7:C8"/>
    <mergeCell ref="A5:A46"/>
    <mergeCell ref="G3:G4"/>
    <mergeCell ref="D35:D36"/>
    <mergeCell ref="B5:B6"/>
    <mergeCell ref="C5:C6"/>
    <mergeCell ref="D5:D6"/>
    <mergeCell ref="E17:E18"/>
    <mergeCell ref="B21:B22"/>
    <mergeCell ref="C21:C22"/>
    <mergeCell ref="E23:E24"/>
    <mergeCell ref="B23:B24"/>
    <mergeCell ref="C37:C38"/>
    <mergeCell ref="D37:D38"/>
    <mergeCell ref="C25:C26"/>
    <mergeCell ref="D25:D26"/>
    <mergeCell ref="B27:B28"/>
    <mergeCell ref="C27:C28"/>
    <mergeCell ref="D27:D28"/>
    <mergeCell ref="B25:B26"/>
    <mergeCell ref="B35:B36"/>
    <mergeCell ref="C35:C36"/>
    <mergeCell ref="B43:B44"/>
    <mergeCell ref="C43:C44"/>
    <mergeCell ref="D43:D44"/>
    <mergeCell ref="B29:B30"/>
    <mergeCell ref="C29:C30"/>
    <mergeCell ref="D29:D30"/>
    <mergeCell ref="D39:D40"/>
    <mergeCell ref="C41:C42"/>
    <mergeCell ref="D41:D42"/>
    <mergeCell ref="B37:B38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C23:C24"/>
    <mergeCell ref="D23:D24"/>
    <mergeCell ref="B33:B34"/>
    <mergeCell ref="C33:C34"/>
    <mergeCell ref="D33:D34"/>
    <mergeCell ref="B39:B40"/>
    <mergeCell ref="C39:C40"/>
    <mergeCell ref="B31:B32"/>
    <mergeCell ref="C31:C32"/>
    <mergeCell ref="D31:D32"/>
    <mergeCell ref="B17:B18"/>
    <mergeCell ref="C17:C18"/>
    <mergeCell ref="D17:D18"/>
    <mergeCell ref="B45:B46"/>
    <mergeCell ref="C45:C46"/>
    <mergeCell ref="D45:D46"/>
    <mergeCell ref="B41:B42"/>
    <mergeCell ref="B19:B20"/>
    <mergeCell ref="C19:C20"/>
    <mergeCell ref="D19:D20"/>
    <mergeCell ref="H3:Q3"/>
    <mergeCell ref="E45:E46"/>
    <mergeCell ref="E43:E44"/>
    <mergeCell ref="E41:E42"/>
    <mergeCell ref="E39:E40"/>
    <mergeCell ref="E35:E36"/>
    <mergeCell ref="E33:E34"/>
    <mergeCell ref="E29:E30"/>
    <mergeCell ref="E27:E28"/>
    <mergeCell ref="E25:E26"/>
  </mergeCells>
  <conditionalFormatting sqref="G35 I35 Q35 O35 M35 K35">
    <cfRule type="cellIs" priority="96" dxfId="0" operator="greaterThan" stopIfTrue="1">
      <formula>$G$35</formula>
    </cfRule>
  </conditionalFormatting>
  <conditionalFormatting sqref="G5:G6 I5:I6 K5:K6 G7:H10 G11:G14 G31:H34 G25:G30 G39:H42 G36:G38 G45:H46 G43:G44 I43:I44 M5:M6 O5:O6 Q5:Q6 J7:J10 L7:L10 N7:N10 P7:P10 G15:H24 J39:J42 J45:J46 L45:L46 N45:N46 P45:P46 Q43:Q44 O43:O44 M43:M44 K43:K44 L39:L42 N39:N42 P39:P40 Q36:Q38 O36:O38 M36:M38 I36:I38 K36:K38 J31:J34 L31:L34 N31:N34 Q25:Q26 O25:O26 O29:O30 M25:M30 I25:I30 K25:K30 J15:J24 L15:L24 P15:P18 N15:N24 P21:P24 I11:I14 K11:K14 M11:M14 O11:O14 Q11:Q14">
    <cfRule type="cellIs" priority="95" dxfId="0" operator="greaterThan" stopIfTrue="1">
      <formula>$G5</formula>
    </cfRule>
  </conditionalFormatting>
  <printOptions horizontalCentered="1"/>
  <pageMargins left="0.5511811023622047" right="0.3937007874015748" top="0.9055118110236221" bottom="0.7874015748031497" header="0.5905511811023623" footer="0.5118110236220472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view="pageLayout" zoomScaleSheetLayoutView="100" workbookViewId="0" topLeftCell="A40">
      <selection activeCell="K78" sqref="K78"/>
    </sheetView>
  </sheetViews>
  <sheetFormatPr defaultColWidth="8.796875" defaultRowHeight="14.25"/>
  <cols>
    <col min="1" max="1" width="20.59765625" style="29" customWidth="1"/>
    <col min="2" max="2" width="13.3984375" style="20" customWidth="1"/>
    <col min="3" max="3" width="9" style="29" customWidth="1"/>
    <col min="4" max="4" width="4.5" style="29" customWidth="1"/>
    <col min="5" max="5" width="4.5" style="99" customWidth="1"/>
    <col min="6" max="6" width="4.5" style="29" bestFit="1" customWidth="1"/>
    <col min="7" max="7" width="7.69921875" style="20" customWidth="1"/>
    <col min="8" max="17" width="7.5" style="20" customWidth="1"/>
    <col min="18" max="16384" width="9" style="20" customWidth="1"/>
  </cols>
  <sheetData>
    <row r="1" spans="1:16" ht="21.75" customHeight="1">
      <c r="A1" s="101" t="s">
        <v>30</v>
      </c>
      <c r="C1" s="104"/>
      <c r="D1" s="105"/>
      <c r="E1" s="106"/>
      <c r="F1" s="107"/>
      <c r="G1" s="108"/>
      <c r="H1" s="108"/>
      <c r="I1" s="108"/>
      <c r="J1" s="108"/>
      <c r="K1" s="108"/>
      <c r="L1" s="108"/>
      <c r="M1" s="108"/>
      <c r="N1" s="108"/>
      <c r="O1" s="108"/>
      <c r="P1" s="19"/>
    </row>
    <row r="2" spans="1:16" ht="21.75" customHeight="1">
      <c r="A2" s="101" t="s">
        <v>169</v>
      </c>
      <c r="C2" s="104"/>
      <c r="D2" s="105"/>
      <c r="E2" s="106"/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9"/>
    </row>
    <row r="3" spans="1:18" ht="19.5" customHeight="1">
      <c r="A3" s="207" t="s">
        <v>33</v>
      </c>
      <c r="B3" s="234" t="s">
        <v>32</v>
      </c>
      <c r="C3" s="209" t="s">
        <v>34</v>
      </c>
      <c r="D3" s="209" t="s">
        <v>35</v>
      </c>
      <c r="E3" s="216" t="s">
        <v>147</v>
      </c>
      <c r="F3" s="218" t="s">
        <v>36</v>
      </c>
      <c r="G3" s="198" t="s">
        <v>152</v>
      </c>
      <c r="H3" s="220" t="s">
        <v>153</v>
      </c>
      <c r="I3" s="220"/>
      <c r="J3" s="220"/>
      <c r="K3" s="220"/>
      <c r="L3" s="220"/>
      <c r="M3" s="220"/>
      <c r="N3" s="220"/>
      <c r="O3" s="220"/>
      <c r="P3" s="220"/>
      <c r="Q3" s="220"/>
      <c r="R3" s="21"/>
    </row>
    <row r="4" spans="1:21" ht="30.75" customHeight="1">
      <c r="A4" s="208"/>
      <c r="B4" s="210"/>
      <c r="C4" s="210"/>
      <c r="D4" s="210"/>
      <c r="E4" s="235"/>
      <c r="F4" s="219"/>
      <c r="G4" s="199"/>
      <c r="H4" s="126" t="s">
        <v>171</v>
      </c>
      <c r="I4" s="127" t="s">
        <v>172</v>
      </c>
      <c r="J4" s="127" t="s">
        <v>173</v>
      </c>
      <c r="K4" s="127" t="s">
        <v>174</v>
      </c>
      <c r="L4" s="127" t="s">
        <v>175</v>
      </c>
      <c r="M4" s="127" t="s">
        <v>176</v>
      </c>
      <c r="N4" s="127" t="s">
        <v>177</v>
      </c>
      <c r="O4" s="127" t="s">
        <v>178</v>
      </c>
      <c r="P4" s="127" t="s">
        <v>179</v>
      </c>
      <c r="Q4" s="109" t="s">
        <v>180</v>
      </c>
      <c r="R4" s="22"/>
      <c r="U4" s="22"/>
    </row>
    <row r="5" spans="1:24" s="86" customFormat="1" ht="19.5" customHeight="1">
      <c r="A5" s="231" t="s">
        <v>183</v>
      </c>
      <c r="B5" s="238" t="s">
        <v>67</v>
      </c>
      <c r="C5" s="233" t="s">
        <v>40</v>
      </c>
      <c r="D5" s="233" t="s">
        <v>163</v>
      </c>
      <c r="E5" s="224" t="s">
        <v>149</v>
      </c>
      <c r="F5" s="94" t="s">
        <v>154</v>
      </c>
      <c r="G5" s="84">
        <v>70</v>
      </c>
      <c r="H5" s="123">
        <v>74.2</v>
      </c>
      <c r="I5" s="124" t="s">
        <v>49</v>
      </c>
      <c r="J5" s="124">
        <v>73.4</v>
      </c>
      <c r="K5" s="124" t="s">
        <v>49</v>
      </c>
      <c r="L5" s="124">
        <v>73.3</v>
      </c>
      <c r="M5" s="124" t="s">
        <v>49</v>
      </c>
      <c r="N5" s="124">
        <v>73.6</v>
      </c>
      <c r="O5" s="124" t="s">
        <v>49</v>
      </c>
      <c r="P5" s="124">
        <v>74.6</v>
      </c>
      <c r="Q5" s="85" t="s">
        <v>49</v>
      </c>
      <c r="R5" s="20"/>
      <c r="S5" s="20"/>
      <c r="T5" s="20"/>
      <c r="U5" s="20"/>
      <c r="V5" s="20"/>
      <c r="W5" s="20"/>
      <c r="X5" s="20"/>
    </row>
    <row r="6" spans="1:24" s="86" customFormat="1" ht="19.5" customHeight="1">
      <c r="A6" s="164"/>
      <c r="B6" s="236"/>
      <c r="C6" s="166"/>
      <c r="D6" s="166"/>
      <c r="E6" s="169"/>
      <c r="F6" s="87" t="s">
        <v>43</v>
      </c>
      <c r="G6" s="88">
        <v>65</v>
      </c>
      <c r="H6" s="113">
        <v>75</v>
      </c>
      <c r="I6" s="100" t="s">
        <v>49</v>
      </c>
      <c r="J6" s="100">
        <v>68.8</v>
      </c>
      <c r="K6" s="100" t="s">
        <v>49</v>
      </c>
      <c r="L6" s="100">
        <v>68.7</v>
      </c>
      <c r="M6" s="100" t="s">
        <v>49</v>
      </c>
      <c r="N6" s="100">
        <v>68.2</v>
      </c>
      <c r="O6" s="100" t="s">
        <v>49</v>
      </c>
      <c r="P6" s="100">
        <v>68.7</v>
      </c>
      <c r="Q6" s="89" t="s">
        <v>49</v>
      </c>
      <c r="R6" s="20"/>
      <c r="S6" s="20"/>
      <c r="T6" s="20"/>
      <c r="U6" s="20"/>
      <c r="V6" s="20"/>
      <c r="W6" s="20"/>
      <c r="X6" s="20"/>
    </row>
    <row r="7" spans="1:24" s="86" customFormat="1" ht="19.5" customHeight="1">
      <c r="A7" s="163" t="s">
        <v>182</v>
      </c>
      <c r="B7" s="236" t="s">
        <v>67</v>
      </c>
      <c r="C7" s="165" t="s">
        <v>47</v>
      </c>
      <c r="D7" s="165" t="s">
        <v>155</v>
      </c>
      <c r="E7" s="222" t="s">
        <v>148</v>
      </c>
      <c r="F7" s="87" t="s">
        <v>154</v>
      </c>
      <c r="G7" s="88">
        <v>70</v>
      </c>
      <c r="H7" s="113" t="s">
        <v>49</v>
      </c>
      <c r="I7" s="100">
        <v>74</v>
      </c>
      <c r="J7" s="100" t="s">
        <v>49</v>
      </c>
      <c r="K7" s="100">
        <v>73</v>
      </c>
      <c r="L7" s="100" t="s">
        <v>49</v>
      </c>
      <c r="M7" s="100">
        <v>74.1</v>
      </c>
      <c r="N7" s="100" t="s">
        <v>49</v>
      </c>
      <c r="O7" s="100">
        <v>67.6</v>
      </c>
      <c r="P7" s="100" t="s">
        <v>49</v>
      </c>
      <c r="Q7" s="89">
        <v>71.7</v>
      </c>
      <c r="R7" s="20"/>
      <c r="S7" s="20"/>
      <c r="T7" s="20"/>
      <c r="U7" s="20"/>
      <c r="V7" s="20"/>
      <c r="W7" s="20"/>
      <c r="X7" s="20"/>
    </row>
    <row r="8" spans="1:24" s="86" customFormat="1" ht="19.5" customHeight="1">
      <c r="A8" s="164"/>
      <c r="B8" s="236"/>
      <c r="C8" s="166"/>
      <c r="D8" s="166"/>
      <c r="E8" s="222"/>
      <c r="F8" s="87" t="s">
        <v>43</v>
      </c>
      <c r="G8" s="88">
        <v>65</v>
      </c>
      <c r="H8" s="113" t="s">
        <v>49</v>
      </c>
      <c r="I8" s="100">
        <v>68.4</v>
      </c>
      <c r="J8" s="100" t="s">
        <v>49</v>
      </c>
      <c r="K8" s="100">
        <v>68.8</v>
      </c>
      <c r="L8" s="100" t="s">
        <v>49</v>
      </c>
      <c r="M8" s="100">
        <v>68.2</v>
      </c>
      <c r="N8" s="100" t="s">
        <v>49</v>
      </c>
      <c r="O8" s="100">
        <v>61.7</v>
      </c>
      <c r="P8" s="100" t="s">
        <v>49</v>
      </c>
      <c r="Q8" s="89">
        <v>66.1</v>
      </c>
      <c r="R8" s="20"/>
      <c r="S8" s="20"/>
      <c r="T8" s="20"/>
      <c r="U8" s="20"/>
      <c r="V8" s="20"/>
      <c r="W8" s="20"/>
      <c r="X8" s="20"/>
    </row>
    <row r="9" spans="1:24" s="86" customFormat="1" ht="19.5" customHeight="1">
      <c r="A9" s="163" t="s">
        <v>164</v>
      </c>
      <c r="B9" s="236" t="s">
        <v>67</v>
      </c>
      <c r="C9" s="165" t="s">
        <v>69</v>
      </c>
      <c r="D9" s="165" t="s">
        <v>163</v>
      </c>
      <c r="E9" s="169" t="s">
        <v>149</v>
      </c>
      <c r="F9" s="87" t="s">
        <v>154</v>
      </c>
      <c r="G9" s="88">
        <v>70</v>
      </c>
      <c r="H9" s="113">
        <v>61</v>
      </c>
      <c r="I9" s="100" t="s">
        <v>49</v>
      </c>
      <c r="J9" s="100">
        <v>62.9</v>
      </c>
      <c r="K9" s="100" t="s">
        <v>49</v>
      </c>
      <c r="L9" s="100">
        <v>59</v>
      </c>
      <c r="M9" s="100" t="s">
        <v>49</v>
      </c>
      <c r="N9" s="100">
        <v>62.6</v>
      </c>
      <c r="O9" s="100" t="s">
        <v>49</v>
      </c>
      <c r="P9" s="100">
        <v>71.7</v>
      </c>
      <c r="Q9" s="89" t="s">
        <v>49</v>
      </c>
      <c r="R9" s="20"/>
      <c r="S9" s="20"/>
      <c r="T9" s="20"/>
      <c r="U9" s="20"/>
      <c r="V9" s="20"/>
      <c r="W9" s="20"/>
      <c r="X9" s="20"/>
    </row>
    <row r="10" spans="1:24" s="86" customFormat="1" ht="19.5" customHeight="1">
      <c r="A10" s="164"/>
      <c r="B10" s="236"/>
      <c r="C10" s="166"/>
      <c r="D10" s="166"/>
      <c r="E10" s="169"/>
      <c r="F10" s="87" t="s">
        <v>43</v>
      </c>
      <c r="G10" s="88">
        <v>65</v>
      </c>
      <c r="H10" s="113">
        <v>57.1</v>
      </c>
      <c r="I10" s="100" t="s">
        <v>49</v>
      </c>
      <c r="J10" s="100">
        <v>58.6</v>
      </c>
      <c r="K10" s="100" t="s">
        <v>49</v>
      </c>
      <c r="L10" s="100">
        <v>52.7</v>
      </c>
      <c r="M10" s="100" t="s">
        <v>49</v>
      </c>
      <c r="N10" s="100">
        <v>56.7</v>
      </c>
      <c r="O10" s="100" t="s">
        <v>49</v>
      </c>
      <c r="P10" s="100">
        <v>65.1</v>
      </c>
      <c r="Q10" s="89" t="s">
        <v>49</v>
      </c>
      <c r="R10" s="20"/>
      <c r="S10" s="20"/>
      <c r="T10" s="20"/>
      <c r="U10" s="20"/>
      <c r="V10" s="20"/>
      <c r="W10" s="20"/>
      <c r="X10" s="20"/>
    </row>
    <row r="11" spans="1:24" s="86" customFormat="1" ht="19.5" customHeight="1">
      <c r="A11" s="163" t="s">
        <v>185</v>
      </c>
      <c r="B11" s="236" t="s">
        <v>67</v>
      </c>
      <c r="C11" s="165" t="s">
        <v>47</v>
      </c>
      <c r="D11" s="165" t="s">
        <v>187</v>
      </c>
      <c r="E11" s="169" t="s">
        <v>148</v>
      </c>
      <c r="F11" s="87" t="s">
        <v>188</v>
      </c>
      <c r="G11" s="88">
        <v>70</v>
      </c>
      <c r="H11" s="113" t="s">
        <v>62</v>
      </c>
      <c r="I11" s="100">
        <v>55.7</v>
      </c>
      <c r="J11" s="100" t="s">
        <v>49</v>
      </c>
      <c r="K11" s="100">
        <v>52.2</v>
      </c>
      <c r="L11" s="100" t="s">
        <v>49</v>
      </c>
      <c r="M11" s="100">
        <v>47.7</v>
      </c>
      <c r="N11" s="100" t="s">
        <v>49</v>
      </c>
      <c r="O11" s="100">
        <v>66.8</v>
      </c>
      <c r="P11" s="100" t="s">
        <v>49</v>
      </c>
      <c r="Q11" s="89" t="s">
        <v>49</v>
      </c>
      <c r="R11" s="20"/>
      <c r="S11" s="20"/>
      <c r="T11" s="20"/>
      <c r="U11" s="20"/>
      <c r="V11" s="20"/>
      <c r="W11" s="20"/>
      <c r="X11" s="20"/>
    </row>
    <row r="12" spans="1:24" s="86" customFormat="1" ht="19.5" customHeight="1">
      <c r="A12" s="164"/>
      <c r="B12" s="236"/>
      <c r="C12" s="166"/>
      <c r="D12" s="166"/>
      <c r="E12" s="169"/>
      <c r="F12" s="87" t="s">
        <v>43</v>
      </c>
      <c r="G12" s="88">
        <v>65</v>
      </c>
      <c r="H12" s="113" t="s">
        <v>189</v>
      </c>
      <c r="I12" s="100">
        <v>39.4</v>
      </c>
      <c r="J12" s="100" t="s">
        <v>49</v>
      </c>
      <c r="K12" s="100">
        <v>39.8</v>
      </c>
      <c r="L12" s="100" t="s">
        <v>49</v>
      </c>
      <c r="M12" s="100">
        <v>36.5</v>
      </c>
      <c r="N12" s="100" t="s">
        <v>49</v>
      </c>
      <c r="O12" s="100">
        <v>62.4</v>
      </c>
      <c r="P12" s="100" t="s">
        <v>49</v>
      </c>
      <c r="Q12" s="89" t="s">
        <v>49</v>
      </c>
      <c r="R12" s="20"/>
      <c r="S12" s="20"/>
      <c r="T12" s="20"/>
      <c r="U12" s="20"/>
      <c r="V12" s="20"/>
      <c r="W12" s="20"/>
      <c r="X12" s="20"/>
    </row>
    <row r="13" spans="1:24" s="86" customFormat="1" ht="19.5" customHeight="1">
      <c r="A13" s="163" t="s">
        <v>160</v>
      </c>
      <c r="B13" s="236" t="s">
        <v>67</v>
      </c>
      <c r="C13" s="165" t="s">
        <v>47</v>
      </c>
      <c r="D13" s="165" t="s">
        <v>155</v>
      </c>
      <c r="E13" s="222" t="s">
        <v>148</v>
      </c>
      <c r="F13" s="87" t="s">
        <v>154</v>
      </c>
      <c r="G13" s="88">
        <v>70</v>
      </c>
      <c r="H13" s="113" t="s">
        <v>49</v>
      </c>
      <c r="I13" s="100">
        <v>74.2</v>
      </c>
      <c r="J13" s="100" t="s">
        <v>49</v>
      </c>
      <c r="K13" s="100">
        <v>73.3</v>
      </c>
      <c r="L13" s="100" t="s">
        <v>49</v>
      </c>
      <c r="M13" s="100">
        <v>73.3</v>
      </c>
      <c r="N13" s="100" t="s">
        <v>49</v>
      </c>
      <c r="O13" s="100">
        <v>66.4</v>
      </c>
      <c r="P13" s="100" t="s">
        <v>49</v>
      </c>
      <c r="Q13" s="89">
        <v>67.3</v>
      </c>
      <c r="R13" s="20"/>
      <c r="S13" s="20"/>
      <c r="T13" s="20"/>
      <c r="U13" s="20"/>
      <c r="V13" s="20"/>
      <c r="W13" s="20"/>
      <c r="X13" s="20"/>
    </row>
    <row r="14" spans="1:24" s="86" customFormat="1" ht="19.5" customHeight="1">
      <c r="A14" s="164"/>
      <c r="B14" s="236"/>
      <c r="C14" s="166"/>
      <c r="D14" s="166"/>
      <c r="E14" s="222"/>
      <c r="F14" s="87" t="s">
        <v>43</v>
      </c>
      <c r="G14" s="88">
        <v>65</v>
      </c>
      <c r="H14" s="113" t="s">
        <v>49</v>
      </c>
      <c r="I14" s="100">
        <v>71.8</v>
      </c>
      <c r="J14" s="100" t="s">
        <v>49</v>
      </c>
      <c r="K14" s="100">
        <v>71.1</v>
      </c>
      <c r="L14" s="100" t="s">
        <v>49</v>
      </c>
      <c r="M14" s="100">
        <v>70.5</v>
      </c>
      <c r="N14" s="100" t="s">
        <v>49</v>
      </c>
      <c r="O14" s="100">
        <v>61.2</v>
      </c>
      <c r="P14" s="100" t="s">
        <v>49</v>
      </c>
      <c r="Q14" s="89">
        <v>64.2</v>
      </c>
      <c r="R14" s="20"/>
      <c r="S14" s="20"/>
      <c r="T14" s="20"/>
      <c r="U14" s="20"/>
      <c r="V14" s="20"/>
      <c r="W14" s="20"/>
      <c r="X14" s="20"/>
    </row>
    <row r="15" spans="1:17" ht="19.5" customHeight="1">
      <c r="A15" s="194" t="s">
        <v>144</v>
      </c>
      <c r="B15" s="236" t="s">
        <v>67</v>
      </c>
      <c r="C15" s="186" t="s">
        <v>47</v>
      </c>
      <c r="D15" s="195" t="s">
        <v>155</v>
      </c>
      <c r="E15" s="169" t="s">
        <v>149</v>
      </c>
      <c r="F15" s="24" t="s">
        <v>154</v>
      </c>
      <c r="G15" s="25">
        <v>70</v>
      </c>
      <c r="H15" s="129">
        <v>64.3</v>
      </c>
      <c r="I15" s="100" t="s">
        <v>49</v>
      </c>
      <c r="J15" s="112">
        <v>73.7</v>
      </c>
      <c r="K15" s="100" t="s">
        <v>49</v>
      </c>
      <c r="L15" s="112">
        <v>72.4</v>
      </c>
      <c r="M15" s="100" t="s">
        <v>49</v>
      </c>
      <c r="N15" s="112">
        <v>73.7</v>
      </c>
      <c r="O15" s="100" t="s">
        <v>49</v>
      </c>
      <c r="P15" s="112">
        <v>73</v>
      </c>
      <c r="Q15" s="89" t="s">
        <v>49</v>
      </c>
    </row>
    <row r="16" spans="1:17" ht="19.5" customHeight="1">
      <c r="A16" s="226"/>
      <c r="B16" s="237"/>
      <c r="C16" s="228"/>
      <c r="D16" s="230"/>
      <c r="E16" s="225"/>
      <c r="F16" s="27" t="s">
        <v>43</v>
      </c>
      <c r="G16" s="82">
        <v>65</v>
      </c>
      <c r="H16" s="130">
        <v>61.8</v>
      </c>
      <c r="I16" s="115" t="s">
        <v>49</v>
      </c>
      <c r="J16" s="128">
        <v>70.5</v>
      </c>
      <c r="K16" s="115" t="s">
        <v>49</v>
      </c>
      <c r="L16" s="128">
        <v>68.7</v>
      </c>
      <c r="M16" s="115" t="s">
        <v>49</v>
      </c>
      <c r="N16" s="128">
        <v>69.3</v>
      </c>
      <c r="O16" s="115" t="s">
        <v>49</v>
      </c>
      <c r="P16" s="128">
        <v>68.7</v>
      </c>
      <c r="Q16" s="93" t="s">
        <v>49</v>
      </c>
    </row>
    <row r="17" spans="1:17" ht="19.5" customHeight="1">
      <c r="A17" s="229" t="s">
        <v>145</v>
      </c>
      <c r="B17" s="238" t="s">
        <v>67</v>
      </c>
      <c r="C17" s="182" t="s">
        <v>69</v>
      </c>
      <c r="D17" s="193" t="s">
        <v>163</v>
      </c>
      <c r="E17" s="224" t="s">
        <v>149</v>
      </c>
      <c r="F17" s="28" t="s">
        <v>154</v>
      </c>
      <c r="G17" s="80">
        <v>70</v>
      </c>
      <c r="H17" s="131">
        <v>66.8</v>
      </c>
      <c r="I17" s="124" t="s">
        <v>49</v>
      </c>
      <c r="J17" s="111">
        <v>65.6</v>
      </c>
      <c r="K17" s="124" t="s">
        <v>49</v>
      </c>
      <c r="L17" s="111">
        <v>65.7</v>
      </c>
      <c r="M17" s="124" t="s">
        <v>49</v>
      </c>
      <c r="N17" s="111">
        <v>65.6</v>
      </c>
      <c r="O17" s="124" t="s">
        <v>49</v>
      </c>
      <c r="P17" s="111">
        <v>65.7</v>
      </c>
      <c r="Q17" s="85" t="s">
        <v>49</v>
      </c>
    </row>
    <row r="18" spans="1:17" ht="19.5" customHeight="1">
      <c r="A18" s="181"/>
      <c r="B18" s="236"/>
      <c r="C18" s="183"/>
      <c r="D18" s="183"/>
      <c r="E18" s="169"/>
      <c r="F18" s="24" t="s">
        <v>43</v>
      </c>
      <c r="G18" s="25">
        <v>65</v>
      </c>
      <c r="H18" s="129">
        <v>62.4</v>
      </c>
      <c r="I18" s="100" t="s">
        <v>49</v>
      </c>
      <c r="J18" s="112">
        <v>60.7</v>
      </c>
      <c r="K18" s="100" t="s">
        <v>49</v>
      </c>
      <c r="L18" s="112">
        <v>66.9</v>
      </c>
      <c r="M18" s="100" t="s">
        <v>49</v>
      </c>
      <c r="N18" s="112">
        <v>61.4</v>
      </c>
      <c r="O18" s="100" t="s">
        <v>49</v>
      </c>
      <c r="P18" s="112">
        <v>63.9</v>
      </c>
      <c r="Q18" s="89" t="s">
        <v>49</v>
      </c>
    </row>
    <row r="19" spans="1:24" s="86" customFormat="1" ht="19.5" customHeight="1">
      <c r="A19" s="163" t="s">
        <v>68</v>
      </c>
      <c r="B19" s="236" t="s">
        <v>67</v>
      </c>
      <c r="C19" s="165" t="s">
        <v>47</v>
      </c>
      <c r="D19" s="165" t="s">
        <v>158</v>
      </c>
      <c r="E19" s="222" t="s">
        <v>148</v>
      </c>
      <c r="F19" s="87" t="s">
        <v>159</v>
      </c>
      <c r="G19" s="88">
        <v>70</v>
      </c>
      <c r="H19" s="113" t="s">
        <v>49</v>
      </c>
      <c r="I19" s="100">
        <v>73.7</v>
      </c>
      <c r="J19" s="100" t="s">
        <v>49</v>
      </c>
      <c r="K19" s="100">
        <v>72.3</v>
      </c>
      <c r="L19" s="100" t="s">
        <v>49</v>
      </c>
      <c r="M19" s="100">
        <v>71.1</v>
      </c>
      <c r="N19" s="100" t="s">
        <v>49</v>
      </c>
      <c r="O19" s="100">
        <v>65.4</v>
      </c>
      <c r="P19" s="100" t="s">
        <v>49</v>
      </c>
      <c r="Q19" s="89">
        <v>71.1</v>
      </c>
      <c r="R19" s="20"/>
      <c r="S19" s="20"/>
      <c r="T19" s="20"/>
      <c r="U19" s="20"/>
      <c r="V19" s="20"/>
      <c r="W19" s="20"/>
      <c r="X19" s="20"/>
    </row>
    <row r="20" spans="1:24" s="86" customFormat="1" ht="19.5" customHeight="1">
      <c r="A20" s="168"/>
      <c r="B20" s="237"/>
      <c r="C20" s="170"/>
      <c r="D20" s="170"/>
      <c r="E20" s="223"/>
      <c r="F20" s="91" t="s">
        <v>43</v>
      </c>
      <c r="G20" s="92">
        <v>65</v>
      </c>
      <c r="H20" s="114" t="s">
        <v>49</v>
      </c>
      <c r="I20" s="115">
        <v>63.8</v>
      </c>
      <c r="J20" s="115" t="s">
        <v>49</v>
      </c>
      <c r="K20" s="115">
        <v>64.8</v>
      </c>
      <c r="L20" s="115" t="s">
        <v>49</v>
      </c>
      <c r="M20" s="115">
        <v>64.6</v>
      </c>
      <c r="N20" s="115" t="s">
        <v>49</v>
      </c>
      <c r="O20" s="115">
        <v>58.6</v>
      </c>
      <c r="P20" s="115" t="s">
        <v>49</v>
      </c>
      <c r="Q20" s="93">
        <v>65.2</v>
      </c>
      <c r="R20" s="20"/>
      <c r="S20" s="20"/>
      <c r="T20" s="20"/>
      <c r="U20" s="20"/>
      <c r="V20" s="20"/>
      <c r="W20" s="20"/>
      <c r="X20" s="20"/>
    </row>
    <row r="21" spans="1:17" ht="19.5" customHeight="1">
      <c r="A21" s="229" t="s">
        <v>167</v>
      </c>
      <c r="B21" s="236" t="s">
        <v>67</v>
      </c>
      <c r="C21" s="182" t="s">
        <v>47</v>
      </c>
      <c r="D21" s="184" t="s">
        <v>155</v>
      </c>
      <c r="E21" s="221" t="s">
        <v>148</v>
      </c>
      <c r="F21" s="28" t="s">
        <v>154</v>
      </c>
      <c r="G21" s="25">
        <v>70</v>
      </c>
      <c r="H21" s="123" t="s">
        <v>49</v>
      </c>
      <c r="I21" s="111" t="s">
        <v>61</v>
      </c>
      <c r="J21" s="124" t="s">
        <v>49</v>
      </c>
      <c r="K21" s="111" t="s">
        <v>61</v>
      </c>
      <c r="L21" s="124" t="s">
        <v>49</v>
      </c>
      <c r="M21" s="111" t="s">
        <v>61</v>
      </c>
      <c r="N21" s="124" t="s">
        <v>49</v>
      </c>
      <c r="O21" s="111" t="s">
        <v>62</v>
      </c>
      <c r="P21" s="111">
        <v>67.8</v>
      </c>
      <c r="Q21" s="136"/>
    </row>
    <row r="22" spans="1:17" ht="19.5" customHeight="1">
      <c r="A22" s="181"/>
      <c r="B22" s="236"/>
      <c r="C22" s="183"/>
      <c r="D22" s="183"/>
      <c r="E22" s="222"/>
      <c r="F22" s="24" t="s">
        <v>43</v>
      </c>
      <c r="G22" s="25">
        <v>65</v>
      </c>
      <c r="H22" s="113" t="s">
        <v>49</v>
      </c>
      <c r="I22" s="112" t="s">
        <v>61</v>
      </c>
      <c r="J22" s="100" t="s">
        <v>49</v>
      </c>
      <c r="K22" s="112" t="s">
        <v>61</v>
      </c>
      <c r="L22" s="100" t="s">
        <v>49</v>
      </c>
      <c r="M22" s="112" t="s">
        <v>61</v>
      </c>
      <c r="N22" s="100" t="s">
        <v>49</v>
      </c>
      <c r="O22" s="112" t="s">
        <v>62</v>
      </c>
      <c r="P22" s="112">
        <v>61.4</v>
      </c>
      <c r="Q22" s="137"/>
    </row>
    <row r="23" spans="1:24" s="86" customFormat="1" ht="19.5" customHeight="1">
      <c r="A23" s="163" t="s">
        <v>186</v>
      </c>
      <c r="B23" s="236" t="s">
        <v>67</v>
      </c>
      <c r="C23" s="169" t="s">
        <v>47</v>
      </c>
      <c r="D23" s="166" t="s">
        <v>48</v>
      </c>
      <c r="E23" s="169" t="s">
        <v>149</v>
      </c>
      <c r="F23" s="87" t="s">
        <v>154</v>
      </c>
      <c r="G23" s="25">
        <v>70</v>
      </c>
      <c r="H23" s="113">
        <v>55.6</v>
      </c>
      <c r="I23" s="100" t="s">
        <v>49</v>
      </c>
      <c r="J23" s="100">
        <v>43.9</v>
      </c>
      <c r="K23" s="100" t="s">
        <v>49</v>
      </c>
      <c r="L23" s="100">
        <v>45.4</v>
      </c>
      <c r="M23" s="100" t="s">
        <v>49</v>
      </c>
      <c r="N23" s="100">
        <v>42.8</v>
      </c>
      <c r="O23" s="100" t="s">
        <v>49</v>
      </c>
      <c r="P23" s="100" t="s">
        <v>49</v>
      </c>
      <c r="Q23" s="89" t="s">
        <v>49</v>
      </c>
      <c r="R23" s="20"/>
      <c r="S23" s="20"/>
      <c r="T23" s="20"/>
      <c r="U23" s="20"/>
      <c r="V23" s="20"/>
      <c r="W23" s="20"/>
      <c r="X23" s="20"/>
    </row>
    <row r="24" spans="1:24" s="86" customFormat="1" ht="19.5" customHeight="1">
      <c r="A24" s="164"/>
      <c r="B24" s="236"/>
      <c r="C24" s="166"/>
      <c r="D24" s="166"/>
      <c r="E24" s="225"/>
      <c r="F24" s="87" t="s">
        <v>43</v>
      </c>
      <c r="G24" s="25">
        <v>65</v>
      </c>
      <c r="H24" s="113">
        <v>49.1</v>
      </c>
      <c r="I24" s="100" t="s">
        <v>49</v>
      </c>
      <c r="J24" s="100">
        <v>39.7</v>
      </c>
      <c r="K24" s="100" t="s">
        <v>49</v>
      </c>
      <c r="L24" s="100">
        <v>42.1</v>
      </c>
      <c r="M24" s="100" t="s">
        <v>49</v>
      </c>
      <c r="N24" s="100">
        <v>49.4</v>
      </c>
      <c r="O24" s="100" t="s">
        <v>49</v>
      </c>
      <c r="P24" s="100" t="s">
        <v>49</v>
      </c>
      <c r="Q24" s="89" t="s">
        <v>49</v>
      </c>
      <c r="R24" s="20"/>
      <c r="S24" s="20"/>
      <c r="T24" s="20"/>
      <c r="U24" s="20"/>
      <c r="V24" s="20"/>
      <c r="W24" s="20"/>
      <c r="X24" s="20"/>
    </row>
    <row r="25" spans="1:17" ht="19.5" customHeight="1">
      <c r="A25" s="194" t="s">
        <v>166</v>
      </c>
      <c r="B25" s="236" t="s">
        <v>67</v>
      </c>
      <c r="C25" s="186" t="s">
        <v>70</v>
      </c>
      <c r="D25" s="186" t="s">
        <v>163</v>
      </c>
      <c r="E25" s="222" t="s">
        <v>148</v>
      </c>
      <c r="F25" s="24" t="s">
        <v>154</v>
      </c>
      <c r="G25" s="25">
        <v>70</v>
      </c>
      <c r="H25" s="113" t="s">
        <v>49</v>
      </c>
      <c r="I25" s="112">
        <v>67.2</v>
      </c>
      <c r="J25" s="100" t="s">
        <v>49</v>
      </c>
      <c r="K25" s="112">
        <v>69.4</v>
      </c>
      <c r="L25" s="100" t="s">
        <v>49</v>
      </c>
      <c r="M25" s="112">
        <v>67.1</v>
      </c>
      <c r="N25" s="100" t="s">
        <v>49</v>
      </c>
      <c r="O25" s="112">
        <v>64.9</v>
      </c>
      <c r="P25" s="100" t="s">
        <v>49</v>
      </c>
      <c r="Q25" s="26">
        <v>67.1</v>
      </c>
    </row>
    <row r="26" spans="1:17" ht="19.5" customHeight="1">
      <c r="A26" s="181"/>
      <c r="B26" s="236"/>
      <c r="C26" s="183"/>
      <c r="D26" s="183"/>
      <c r="E26" s="222"/>
      <c r="F26" s="24" t="s">
        <v>43</v>
      </c>
      <c r="G26" s="25">
        <v>65</v>
      </c>
      <c r="H26" s="113" t="s">
        <v>49</v>
      </c>
      <c r="I26" s="112">
        <v>62.9</v>
      </c>
      <c r="J26" s="100" t="s">
        <v>49</v>
      </c>
      <c r="K26" s="112">
        <v>63.3</v>
      </c>
      <c r="L26" s="100" t="s">
        <v>49</v>
      </c>
      <c r="M26" s="112">
        <v>63.6</v>
      </c>
      <c r="N26" s="100" t="s">
        <v>49</v>
      </c>
      <c r="O26" s="112">
        <v>59.3</v>
      </c>
      <c r="P26" s="100" t="s">
        <v>49</v>
      </c>
      <c r="Q26" s="26">
        <v>63.6</v>
      </c>
    </row>
    <row r="27" spans="1:24" s="86" customFormat="1" ht="19.5" customHeight="1">
      <c r="A27" s="163" t="s">
        <v>143</v>
      </c>
      <c r="B27" s="236" t="s">
        <v>67</v>
      </c>
      <c r="C27" s="165" t="s">
        <v>125</v>
      </c>
      <c r="D27" s="165" t="s">
        <v>156</v>
      </c>
      <c r="E27" s="169" t="s">
        <v>149</v>
      </c>
      <c r="F27" s="87" t="s">
        <v>157</v>
      </c>
      <c r="G27" s="88">
        <v>70</v>
      </c>
      <c r="H27" s="113">
        <v>72.5</v>
      </c>
      <c r="I27" s="100" t="s">
        <v>49</v>
      </c>
      <c r="J27" s="100">
        <v>72.5</v>
      </c>
      <c r="K27" s="100" t="s">
        <v>49</v>
      </c>
      <c r="L27" s="100">
        <v>72.4</v>
      </c>
      <c r="M27" s="100" t="s">
        <v>49</v>
      </c>
      <c r="N27" s="100">
        <v>72.1</v>
      </c>
      <c r="O27" s="100" t="s">
        <v>49</v>
      </c>
      <c r="P27" s="100">
        <v>71.2</v>
      </c>
      <c r="Q27" s="89" t="s">
        <v>49</v>
      </c>
      <c r="R27" s="20"/>
      <c r="S27" s="20"/>
      <c r="T27" s="20"/>
      <c r="U27" s="20"/>
      <c r="V27" s="20"/>
      <c r="W27" s="20"/>
      <c r="X27" s="20"/>
    </row>
    <row r="28" spans="1:24" s="86" customFormat="1" ht="19.5" customHeight="1">
      <c r="A28" s="168"/>
      <c r="B28" s="237"/>
      <c r="C28" s="170"/>
      <c r="D28" s="170"/>
      <c r="E28" s="225"/>
      <c r="F28" s="91" t="s">
        <v>43</v>
      </c>
      <c r="G28" s="92">
        <v>65</v>
      </c>
      <c r="H28" s="114">
        <v>65.6</v>
      </c>
      <c r="I28" s="115" t="s">
        <v>49</v>
      </c>
      <c r="J28" s="115">
        <v>65.3</v>
      </c>
      <c r="K28" s="115" t="s">
        <v>49</v>
      </c>
      <c r="L28" s="115">
        <v>65.1</v>
      </c>
      <c r="M28" s="115" t="s">
        <v>49</v>
      </c>
      <c r="N28" s="115">
        <v>64.1</v>
      </c>
      <c r="O28" s="115" t="s">
        <v>49</v>
      </c>
      <c r="P28" s="115">
        <v>64.1</v>
      </c>
      <c r="Q28" s="93" t="s">
        <v>49</v>
      </c>
      <c r="R28" s="20"/>
      <c r="S28" s="20"/>
      <c r="T28" s="20"/>
      <c r="U28" s="20"/>
      <c r="V28" s="20"/>
      <c r="W28" s="20"/>
      <c r="X28" s="20"/>
    </row>
    <row r="29" spans="1:24" s="86" customFormat="1" ht="19.5" customHeight="1">
      <c r="A29" s="231" t="s">
        <v>141</v>
      </c>
      <c r="B29" s="238" t="s">
        <v>67</v>
      </c>
      <c r="C29" s="224" t="s">
        <v>142</v>
      </c>
      <c r="D29" s="232" t="s">
        <v>156</v>
      </c>
      <c r="E29" s="224" t="s">
        <v>149</v>
      </c>
      <c r="F29" s="94" t="s">
        <v>154</v>
      </c>
      <c r="G29" s="84">
        <v>70</v>
      </c>
      <c r="H29" s="123">
        <v>67.5</v>
      </c>
      <c r="I29" s="124" t="s">
        <v>49</v>
      </c>
      <c r="J29" s="124">
        <v>67.5</v>
      </c>
      <c r="K29" s="124" t="s">
        <v>49</v>
      </c>
      <c r="L29" s="124">
        <v>68</v>
      </c>
      <c r="M29" s="124" t="s">
        <v>49</v>
      </c>
      <c r="N29" s="124">
        <v>67.3</v>
      </c>
      <c r="O29" s="124" t="s">
        <v>49</v>
      </c>
      <c r="P29" s="124">
        <v>66.5</v>
      </c>
      <c r="Q29" s="85" t="s">
        <v>49</v>
      </c>
      <c r="R29" s="20"/>
      <c r="S29" s="20"/>
      <c r="T29" s="20"/>
      <c r="U29" s="20"/>
      <c r="V29" s="20"/>
      <c r="W29" s="20"/>
      <c r="X29" s="20"/>
    </row>
    <row r="30" spans="1:24" s="86" customFormat="1" ht="19.5" customHeight="1">
      <c r="A30" s="164"/>
      <c r="B30" s="236"/>
      <c r="C30" s="166"/>
      <c r="D30" s="166"/>
      <c r="E30" s="169"/>
      <c r="F30" s="87" t="s">
        <v>43</v>
      </c>
      <c r="G30" s="88">
        <v>65</v>
      </c>
      <c r="H30" s="113">
        <v>60.8</v>
      </c>
      <c r="I30" s="100" t="s">
        <v>49</v>
      </c>
      <c r="J30" s="100">
        <v>59.5</v>
      </c>
      <c r="K30" s="100" t="s">
        <v>49</v>
      </c>
      <c r="L30" s="100">
        <v>58.9</v>
      </c>
      <c r="M30" s="100" t="s">
        <v>49</v>
      </c>
      <c r="N30" s="100">
        <v>58.7</v>
      </c>
      <c r="O30" s="100" t="s">
        <v>49</v>
      </c>
      <c r="P30" s="100">
        <v>60.2</v>
      </c>
      <c r="Q30" s="89" t="s">
        <v>49</v>
      </c>
      <c r="R30" s="20"/>
      <c r="S30" s="20"/>
      <c r="T30" s="20"/>
      <c r="U30" s="20"/>
      <c r="V30" s="20"/>
      <c r="W30" s="20"/>
      <c r="X30" s="20"/>
    </row>
    <row r="31" spans="1:17" ht="19.5" customHeight="1">
      <c r="A31" s="194" t="s">
        <v>168</v>
      </c>
      <c r="B31" s="236" t="s">
        <v>67</v>
      </c>
      <c r="C31" s="186" t="s">
        <v>56</v>
      </c>
      <c r="D31" s="183" t="s">
        <v>71</v>
      </c>
      <c r="E31" s="222" t="s">
        <v>148</v>
      </c>
      <c r="F31" s="24" t="s">
        <v>154</v>
      </c>
      <c r="G31" s="25">
        <v>70</v>
      </c>
      <c r="H31" s="113" t="s">
        <v>49</v>
      </c>
      <c r="I31" s="112">
        <v>70.4</v>
      </c>
      <c r="J31" s="100" t="s">
        <v>49</v>
      </c>
      <c r="K31" s="112">
        <v>70.3</v>
      </c>
      <c r="L31" s="100" t="s">
        <v>49</v>
      </c>
      <c r="M31" s="112">
        <v>70</v>
      </c>
      <c r="N31" s="100" t="s">
        <v>49</v>
      </c>
      <c r="O31" s="112">
        <v>66.7</v>
      </c>
      <c r="P31" s="100" t="s">
        <v>49</v>
      </c>
      <c r="Q31" s="26">
        <v>67.8</v>
      </c>
    </row>
    <row r="32" spans="1:17" ht="19.5" customHeight="1">
      <c r="A32" s="226"/>
      <c r="B32" s="237"/>
      <c r="C32" s="228"/>
      <c r="D32" s="228"/>
      <c r="E32" s="223"/>
      <c r="F32" s="27" t="s">
        <v>43</v>
      </c>
      <c r="G32" s="82">
        <v>65</v>
      </c>
      <c r="H32" s="114" t="s">
        <v>49</v>
      </c>
      <c r="I32" s="128">
        <v>64</v>
      </c>
      <c r="J32" s="115" t="s">
        <v>49</v>
      </c>
      <c r="K32" s="128">
        <v>64.5</v>
      </c>
      <c r="L32" s="115" t="s">
        <v>49</v>
      </c>
      <c r="M32" s="128">
        <v>64.4</v>
      </c>
      <c r="N32" s="115" t="s">
        <v>49</v>
      </c>
      <c r="O32" s="128">
        <v>59.8</v>
      </c>
      <c r="P32" s="115" t="s">
        <v>49</v>
      </c>
      <c r="Q32" s="83">
        <v>62.5</v>
      </c>
    </row>
    <row r="33" spans="1:17" ht="19.5" customHeight="1">
      <c r="A33" s="229" t="s">
        <v>161</v>
      </c>
      <c r="B33" s="238" t="s">
        <v>67</v>
      </c>
      <c r="C33" s="182" t="s">
        <v>69</v>
      </c>
      <c r="D33" s="193" t="s">
        <v>162</v>
      </c>
      <c r="E33" s="221" t="s">
        <v>148</v>
      </c>
      <c r="F33" s="28" t="s">
        <v>159</v>
      </c>
      <c r="G33" s="80">
        <v>70</v>
      </c>
      <c r="H33" s="123" t="s">
        <v>49</v>
      </c>
      <c r="I33" s="111">
        <v>69.2</v>
      </c>
      <c r="J33" s="124" t="s">
        <v>49</v>
      </c>
      <c r="K33" s="111">
        <v>68.8</v>
      </c>
      <c r="L33" s="124" t="s">
        <v>49</v>
      </c>
      <c r="M33" s="111">
        <v>70.1</v>
      </c>
      <c r="N33" s="124" t="s">
        <v>49</v>
      </c>
      <c r="O33" s="111">
        <v>66.3</v>
      </c>
      <c r="P33" s="124" t="s">
        <v>49</v>
      </c>
      <c r="Q33" s="81">
        <v>67.8</v>
      </c>
    </row>
    <row r="34" spans="1:17" ht="19.5" customHeight="1">
      <c r="A34" s="181"/>
      <c r="B34" s="236"/>
      <c r="C34" s="183"/>
      <c r="D34" s="186"/>
      <c r="E34" s="222"/>
      <c r="F34" s="24" t="s">
        <v>43</v>
      </c>
      <c r="G34" s="25">
        <v>65</v>
      </c>
      <c r="H34" s="113" t="s">
        <v>49</v>
      </c>
      <c r="I34" s="112">
        <v>62.9</v>
      </c>
      <c r="J34" s="100" t="s">
        <v>49</v>
      </c>
      <c r="K34" s="112">
        <v>61.9</v>
      </c>
      <c r="L34" s="100" t="s">
        <v>49</v>
      </c>
      <c r="M34" s="112">
        <v>61.8</v>
      </c>
      <c r="N34" s="100" t="s">
        <v>49</v>
      </c>
      <c r="O34" s="112">
        <v>58.7</v>
      </c>
      <c r="P34" s="100" t="s">
        <v>49</v>
      </c>
      <c r="Q34" s="26">
        <v>62.5</v>
      </c>
    </row>
    <row r="35" spans="1:17" ht="19.5" customHeight="1">
      <c r="A35" s="194" t="s">
        <v>46</v>
      </c>
      <c r="B35" s="239" t="s">
        <v>165</v>
      </c>
      <c r="C35" s="227" t="s">
        <v>47</v>
      </c>
      <c r="D35" s="183" t="s">
        <v>48</v>
      </c>
      <c r="E35" s="222" t="s">
        <v>148</v>
      </c>
      <c r="F35" s="24" t="s">
        <v>154</v>
      </c>
      <c r="G35" s="25">
        <v>65</v>
      </c>
      <c r="H35" s="135" t="s">
        <v>49</v>
      </c>
      <c r="I35" s="133">
        <v>53.4</v>
      </c>
      <c r="J35" s="100" t="s">
        <v>49</v>
      </c>
      <c r="K35" s="112">
        <v>55.4</v>
      </c>
      <c r="L35" s="100" t="s">
        <v>49</v>
      </c>
      <c r="M35" s="112">
        <v>58.4</v>
      </c>
      <c r="N35" s="100" t="s">
        <v>49</v>
      </c>
      <c r="O35" s="112">
        <v>62.4</v>
      </c>
      <c r="P35" s="100" t="s">
        <v>49</v>
      </c>
      <c r="Q35" s="112" t="s">
        <v>49</v>
      </c>
    </row>
    <row r="36" spans="1:17" ht="19.5" customHeight="1">
      <c r="A36" s="226"/>
      <c r="B36" s="240"/>
      <c r="C36" s="228"/>
      <c r="D36" s="228"/>
      <c r="E36" s="223"/>
      <c r="F36" s="27" t="s">
        <v>43</v>
      </c>
      <c r="G36" s="82">
        <v>60</v>
      </c>
      <c r="H36" s="114" t="s">
        <v>49</v>
      </c>
      <c r="I36" s="134">
        <v>43.2</v>
      </c>
      <c r="J36" s="115" t="s">
        <v>49</v>
      </c>
      <c r="K36" s="128">
        <v>45.7</v>
      </c>
      <c r="L36" s="115" t="s">
        <v>49</v>
      </c>
      <c r="M36" s="128">
        <v>48.8</v>
      </c>
      <c r="N36" s="115" t="s">
        <v>49</v>
      </c>
      <c r="O36" s="128">
        <v>54.3</v>
      </c>
      <c r="P36" s="115" t="s">
        <v>49</v>
      </c>
      <c r="Q36" s="128" t="s">
        <v>49</v>
      </c>
    </row>
    <row r="37" ht="20.25" customHeight="1">
      <c r="Q37" s="132" t="s">
        <v>184</v>
      </c>
    </row>
  </sheetData>
  <sheetProtection/>
  <mergeCells count="88">
    <mergeCell ref="B35:B36"/>
    <mergeCell ref="B21:B22"/>
    <mergeCell ref="B23:B24"/>
    <mergeCell ref="B5:B6"/>
    <mergeCell ref="B7:B8"/>
    <mergeCell ref="B9:B10"/>
    <mergeCell ref="B13:B14"/>
    <mergeCell ref="B15:B16"/>
    <mergeCell ref="B17:B18"/>
    <mergeCell ref="B11:B12"/>
    <mergeCell ref="B19:B20"/>
    <mergeCell ref="B25:B26"/>
    <mergeCell ref="B27:B28"/>
    <mergeCell ref="B33:B34"/>
    <mergeCell ref="B31:B32"/>
    <mergeCell ref="B29:B30"/>
    <mergeCell ref="C9:C10"/>
    <mergeCell ref="D9:D10"/>
    <mergeCell ref="A13:A14"/>
    <mergeCell ref="G3:G4"/>
    <mergeCell ref="B3:B4"/>
    <mergeCell ref="A3:A4"/>
    <mergeCell ref="C3:C4"/>
    <mergeCell ref="D3:D4"/>
    <mergeCell ref="E3:E4"/>
    <mergeCell ref="F3:F4"/>
    <mergeCell ref="A25:A26"/>
    <mergeCell ref="C25:C26"/>
    <mergeCell ref="D25:D26"/>
    <mergeCell ref="A31:A32"/>
    <mergeCell ref="C31:C32"/>
    <mergeCell ref="A5:A6"/>
    <mergeCell ref="C5:C6"/>
    <mergeCell ref="D5:D6"/>
    <mergeCell ref="A17:A18"/>
    <mergeCell ref="C17:C18"/>
    <mergeCell ref="A33:A34"/>
    <mergeCell ref="C33:C34"/>
    <mergeCell ref="D33:D34"/>
    <mergeCell ref="A29:A30"/>
    <mergeCell ref="C29:C30"/>
    <mergeCell ref="D29:D30"/>
    <mergeCell ref="A9:A10"/>
    <mergeCell ref="D27:D28"/>
    <mergeCell ref="C23:C24"/>
    <mergeCell ref="D23:D24"/>
    <mergeCell ref="C13:C14"/>
    <mergeCell ref="D13:D14"/>
    <mergeCell ref="D15:D16"/>
    <mergeCell ref="D19:D20"/>
    <mergeCell ref="C15:C16"/>
    <mergeCell ref="D17:D18"/>
    <mergeCell ref="C27:C28"/>
    <mergeCell ref="A7:A8"/>
    <mergeCell ref="C7:C8"/>
    <mergeCell ref="D7:D8"/>
    <mergeCell ref="A21:A22"/>
    <mergeCell ref="C21:C22"/>
    <mergeCell ref="D21:D22"/>
    <mergeCell ref="A19:A20"/>
    <mergeCell ref="C19:C20"/>
    <mergeCell ref="A15:A16"/>
    <mergeCell ref="E9:E10"/>
    <mergeCell ref="A11:A12"/>
    <mergeCell ref="C11:C12"/>
    <mergeCell ref="D11:D12"/>
    <mergeCell ref="A35:A36"/>
    <mergeCell ref="C35:C36"/>
    <mergeCell ref="D35:D36"/>
    <mergeCell ref="A23:A24"/>
    <mergeCell ref="D31:D32"/>
    <mergeCell ref="A27:A28"/>
    <mergeCell ref="E15:E16"/>
    <mergeCell ref="E35:E36"/>
    <mergeCell ref="E11:E12"/>
    <mergeCell ref="E23:E24"/>
    <mergeCell ref="E33:E34"/>
    <mergeCell ref="E25:E26"/>
    <mergeCell ref="H3:Q3"/>
    <mergeCell ref="E21:E22"/>
    <mergeCell ref="E31:E32"/>
    <mergeCell ref="E29:E30"/>
    <mergeCell ref="E27:E28"/>
    <mergeCell ref="E19:E20"/>
    <mergeCell ref="E5:E6"/>
    <mergeCell ref="E17:E18"/>
    <mergeCell ref="E7:E8"/>
    <mergeCell ref="E13:E14"/>
  </mergeCells>
  <conditionalFormatting sqref="G17:H17 J17 L17 N17 P17">
    <cfRule type="cellIs" priority="3" dxfId="0" operator="greaterThan" stopIfTrue="1">
      <formula>$G$17</formula>
    </cfRule>
  </conditionalFormatting>
  <conditionalFormatting sqref="G5:H6 G7:G8 I7:I8 G15:H16 G18:H18 I19:I20 J5:J6 L5:L6 N5:N6 P5:P6 Q7:Q8 O7:O8 M7:M8 K7:K8 P9:P10 Q13:Q14 P15:P16 N15:N16 L15:L16 J15:J16 J18 L18 N18 P18 O19:O20 M19:M20 K19:K20 Q25:Q26 P27:P30 N27:N30 L27:L30 J27:J30 G27:H30 K31:K36 M31:M36 O31:O36 Q31:Q34 G19:G26 G9:H10 G13:G14 I13:I14 N9:N10 O13:O14 L9:L10 M13:M14 J9:J10 K13:K14 G31:G36 I31:I36 I25:I26 H23:H24 K25:K26 J23:J24 M25:M26 L23:L24 O25:O26 N23:N24 Q19:Q20 P21:P22">
    <cfRule type="cellIs" priority="2" dxfId="0" operator="greaterThan" stopIfTrue="1">
      <formula>$G5</formula>
    </cfRule>
  </conditionalFormatting>
  <conditionalFormatting sqref="G11:G12">
    <cfRule type="cellIs" priority="1" dxfId="0" operator="greaterThan" stopIfTrue="1">
      <formula>$G11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42" useFirstPageNumber="1" horizontalDpi="600" verticalDpi="600" orientation="portrait" paperSize="9" scale="6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view="pageLayout" workbookViewId="0" topLeftCell="A25">
      <selection activeCell="I10" sqref="I10"/>
    </sheetView>
  </sheetViews>
  <sheetFormatPr defaultColWidth="8.796875" defaultRowHeight="14.25"/>
  <cols>
    <col min="1" max="1" width="6.8984375" style="58" customWidth="1"/>
    <col min="2" max="2" width="7.3984375" style="31" customWidth="1"/>
    <col min="3" max="4" width="10.09765625" style="32" customWidth="1"/>
    <col min="5" max="6" width="10.09765625" style="31" customWidth="1"/>
    <col min="7" max="7" width="10.59765625" style="33" customWidth="1"/>
    <col min="8" max="8" width="10.59765625" style="31" customWidth="1"/>
    <col min="9" max="16384" width="9" style="31" customWidth="1"/>
  </cols>
  <sheetData>
    <row r="1" ht="13.5">
      <c r="A1" s="30" t="s">
        <v>72</v>
      </c>
    </row>
    <row r="3" ht="13.5">
      <c r="A3" s="34" t="s">
        <v>73</v>
      </c>
    </row>
    <row r="4" spans="1:8" s="36" customFormat="1" ht="15" customHeight="1">
      <c r="A4" s="35"/>
      <c r="C4" s="37"/>
      <c r="D4" s="37"/>
      <c r="G4" s="38" t="s">
        <v>74</v>
      </c>
      <c r="H4" s="38"/>
    </row>
    <row r="5" spans="1:8" s="36" customFormat="1" ht="15" customHeight="1">
      <c r="A5" s="35"/>
      <c r="C5" s="37"/>
      <c r="D5" s="37"/>
      <c r="G5" s="246" t="s">
        <v>75</v>
      </c>
      <c r="H5" s="246"/>
    </row>
    <row r="6" spans="1:16" s="34" customFormat="1" ht="24.75" customHeight="1">
      <c r="A6" s="247" t="s">
        <v>76</v>
      </c>
      <c r="B6" s="249" t="s">
        <v>77</v>
      </c>
      <c r="C6" s="249" t="s">
        <v>78</v>
      </c>
      <c r="D6" s="249"/>
      <c r="E6" s="249" t="s">
        <v>79</v>
      </c>
      <c r="F6" s="251"/>
      <c r="G6" s="247" t="s">
        <v>80</v>
      </c>
      <c r="H6" s="241" t="s">
        <v>81</v>
      </c>
      <c r="P6" s="39"/>
    </row>
    <row r="7" spans="1:8" s="42" customFormat="1" ht="16.5" customHeight="1">
      <c r="A7" s="248"/>
      <c r="B7" s="250"/>
      <c r="C7" s="40" t="s">
        <v>82</v>
      </c>
      <c r="D7" s="40" t="s">
        <v>83</v>
      </c>
      <c r="E7" s="40" t="s">
        <v>82</v>
      </c>
      <c r="F7" s="41" t="s">
        <v>83</v>
      </c>
      <c r="G7" s="248"/>
      <c r="H7" s="242"/>
    </row>
    <row r="8" spans="1:9" s="34" customFormat="1" ht="22.5" customHeight="1">
      <c r="A8" s="243" t="s">
        <v>84</v>
      </c>
      <c r="B8" s="43">
        <v>0.25</v>
      </c>
      <c r="C8" s="44">
        <v>55</v>
      </c>
      <c r="D8" s="44">
        <v>58</v>
      </c>
      <c r="E8" s="44">
        <v>49</v>
      </c>
      <c r="F8" s="45">
        <v>51</v>
      </c>
      <c r="G8" s="46">
        <v>714</v>
      </c>
      <c r="H8" s="47">
        <v>0.563</v>
      </c>
      <c r="I8" s="39"/>
    </row>
    <row r="9" spans="1:8" s="34" customFormat="1" ht="22.5" customHeight="1">
      <c r="A9" s="244"/>
      <c r="B9" s="48">
        <v>0.291666666666667</v>
      </c>
      <c r="C9" s="49">
        <v>56</v>
      </c>
      <c r="D9" s="49">
        <v>58</v>
      </c>
      <c r="E9" s="49">
        <v>48</v>
      </c>
      <c r="F9" s="50">
        <v>50</v>
      </c>
      <c r="G9" s="51">
        <v>1008</v>
      </c>
      <c r="H9" s="52">
        <v>0.315</v>
      </c>
    </row>
    <row r="10" spans="1:8" s="34" customFormat="1" ht="22.5" customHeight="1">
      <c r="A10" s="244"/>
      <c r="B10" s="48">
        <v>0.333333333333333</v>
      </c>
      <c r="C10" s="49">
        <v>57</v>
      </c>
      <c r="D10" s="49">
        <v>58</v>
      </c>
      <c r="E10" s="49">
        <v>49</v>
      </c>
      <c r="F10" s="50">
        <v>51</v>
      </c>
      <c r="G10" s="51">
        <v>1152</v>
      </c>
      <c r="H10" s="52">
        <v>0.25</v>
      </c>
    </row>
    <row r="11" spans="1:8" s="34" customFormat="1" ht="22.5" customHeight="1">
      <c r="A11" s="244" t="s">
        <v>85</v>
      </c>
      <c r="B11" s="48">
        <v>0.375</v>
      </c>
      <c r="C11" s="49">
        <v>57</v>
      </c>
      <c r="D11" s="49">
        <v>58</v>
      </c>
      <c r="E11" s="49">
        <v>49</v>
      </c>
      <c r="F11" s="50">
        <v>50</v>
      </c>
      <c r="G11" s="51">
        <v>1278</v>
      </c>
      <c r="H11" s="52">
        <v>0.254</v>
      </c>
    </row>
    <row r="12" spans="1:8" s="34" customFormat="1" ht="22.5" customHeight="1">
      <c r="A12" s="244"/>
      <c r="B12" s="48">
        <v>0.416666666666667</v>
      </c>
      <c r="C12" s="49">
        <v>58</v>
      </c>
      <c r="D12" s="49">
        <v>59</v>
      </c>
      <c r="E12" s="49">
        <v>50</v>
      </c>
      <c r="F12" s="50">
        <v>52</v>
      </c>
      <c r="G12" s="51">
        <v>1302</v>
      </c>
      <c r="H12" s="52">
        <v>0.272</v>
      </c>
    </row>
    <row r="13" spans="1:8" s="34" customFormat="1" ht="22.5" customHeight="1">
      <c r="A13" s="244"/>
      <c r="B13" s="48">
        <v>0.458333333333333</v>
      </c>
      <c r="C13" s="49">
        <v>57</v>
      </c>
      <c r="D13" s="49">
        <v>58</v>
      </c>
      <c r="E13" s="49">
        <v>49</v>
      </c>
      <c r="F13" s="50">
        <v>51</v>
      </c>
      <c r="G13" s="51">
        <v>1134</v>
      </c>
      <c r="H13" s="52">
        <v>0.302</v>
      </c>
    </row>
    <row r="14" spans="1:8" s="34" customFormat="1" ht="22.5" customHeight="1">
      <c r="A14" s="244"/>
      <c r="B14" s="48">
        <v>0.5</v>
      </c>
      <c r="C14" s="49">
        <v>54</v>
      </c>
      <c r="D14" s="49">
        <v>57</v>
      </c>
      <c r="E14" s="49">
        <v>47</v>
      </c>
      <c r="F14" s="50">
        <v>51</v>
      </c>
      <c r="G14" s="51">
        <v>1050</v>
      </c>
      <c r="H14" s="52">
        <v>0.337</v>
      </c>
    </row>
    <row r="15" spans="1:8" s="34" customFormat="1" ht="22.5" customHeight="1">
      <c r="A15" s="244"/>
      <c r="B15" s="48">
        <v>0.541666666666667</v>
      </c>
      <c r="C15" s="49">
        <v>55</v>
      </c>
      <c r="D15" s="49">
        <v>58</v>
      </c>
      <c r="E15" s="49">
        <v>47</v>
      </c>
      <c r="F15" s="50">
        <v>49</v>
      </c>
      <c r="G15" s="51">
        <v>1158</v>
      </c>
      <c r="H15" s="52">
        <v>0.342</v>
      </c>
    </row>
    <row r="16" spans="1:8" s="34" customFormat="1" ht="22.5" customHeight="1">
      <c r="A16" s="244"/>
      <c r="B16" s="48">
        <v>0.583333333333333</v>
      </c>
      <c r="C16" s="49">
        <v>55</v>
      </c>
      <c r="D16" s="49">
        <v>57</v>
      </c>
      <c r="E16" s="49">
        <v>47</v>
      </c>
      <c r="F16" s="50">
        <v>49</v>
      </c>
      <c r="G16" s="51">
        <v>1206</v>
      </c>
      <c r="H16" s="52">
        <v>0.358</v>
      </c>
    </row>
    <row r="17" spans="1:8" s="34" customFormat="1" ht="22.5" customHeight="1">
      <c r="A17" s="244"/>
      <c r="B17" s="48">
        <v>0.625</v>
      </c>
      <c r="C17" s="49">
        <v>57</v>
      </c>
      <c r="D17" s="49">
        <v>58</v>
      </c>
      <c r="E17" s="49">
        <v>48</v>
      </c>
      <c r="F17" s="50">
        <v>50</v>
      </c>
      <c r="G17" s="51">
        <v>1398</v>
      </c>
      <c r="H17" s="52">
        <v>0.395</v>
      </c>
    </row>
    <row r="18" spans="1:8" s="34" customFormat="1" ht="22.5" customHeight="1">
      <c r="A18" s="244"/>
      <c r="B18" s="48">
        <v>0.666666666666667</v>
      </c>
      <c r="C18" s="49">
        <v>58</v>
      </c>
      <c r="D18" s="49">
        <v>59</v>
      </c>
      <c r="E18" s="49">
        <v>49</v>
      </c>
      <c r="F18" s="50">
        <v>50</v>
      </c>
      <c r="G18" s="51">
        <v>1548</v>
      </c>
      <c r="H18" s="52">
        <v>0.391</v>
      </c>
    </row>
    <row r="19" spans="1:8" s="34" customFormat="1" ht="22.5" customHeight="1">
      <c r="A19" s="244"/>
      <c r="B19" s="48">
        <v>0.7083333333333333</v>
      </c>
      <c r="C19" s="49">
        <v>58</v>
      </c>
      <c r="D19" s="49">
        <v>59</v>
      </c>
      <c r="E19" s="49">
        <v>51</v>
      </c>
      <c r="F19" s="50">
        <v>51</v>
      </c>
      <c r="G19" s="51">
        <v>1620</v>
      </c>
      <c r="H19" s="52">
        <v>0.437</v>
      </c>
    </row>
    <row r="20" spans="1:8" s="34" customFormat="1" ht="22.5" customHeight="1">
      <c r="A20" s="244" t="s">
        <v>86</v>
      </c>
      <c r="B20" s="48">
        <v>0.75</v>
      </c>
      <c r="C20" s="49">
        <v>58</v>
      </c>
      <c r="D20" s="49">
        <v>59</v>
      </c>
      <c r="E20" s="49">
        <v>50</v>
      </c>
      <c r="F20" s="50">
        <v>52</v>
      </c>
      <c r="G20" s="51">
        <v>1398</v>
      </c>
      <c r="H20" s="52">
        <v>0.498</v>
      </c>
    </row>
    <row r="21" spans="1:8" s="34" customFormat="1" ht="22.5" customHeight="1">
      <c r="A21" s="244"/>
      <c r="B21" s="48">
        <v>0.7916666666666666</v>
      </c>
      <c r="C21" s="49">
        <v>58</v>
      </c>
      <c r="D21" s="49">
        <v>59</v>
      </c>
      <c r="E21" s="49">
        <v>50</v>
      </c>
      <c r="F21" s="50">
        <v>52</v>
      </c>
      <c r="G21" s="51">
        <v>1266</v>
      </c>
      <c r="H21" s="52">
        <v>0.583</v>
      </c>
    </row>
    <row r="22" spans="1:8" s="34" customFormat="1" ht="22.5" customHeight="1">
      <c r="A22" s="244"/>
      <c r="B22" s="48">
        <v>0.8333333333333333</v>
      </c>
      <c r="C22" s="49">
        <v>58</v>
      </c>
      <c r="D22" s="49">
        <v>59</v>
      </c>
      <c r="E22" s="49">
        <v>50</v>
      </c>
      <c r="F22" s="50">
        <v>54</v>
      </c>
      <c r="G22" s="51">
        <v>1296</v>
      </c>
      <c r="H22" s="52">
        <v>0.69</v>
      </c>
    </row>
    <row r="23" spans="1:8" s="34" customFormat="1" ht="22.5" customHeight="1">
      <c r="A23" s="244" t="s">
        <v>87</v>
      </c>
      <c r="B23" s="48">
        <v>0.875</v>
      </c>
      <c r="C23" s="49">
        <v>58</v>
      </c>
      <c r="D23" s="49">
        <v>59</v>
      </c>
      <c r="E23" s="49">
        <v>50</v>
      </c>
      <c r="F23" s="50">
        <v>51</v>
      </c>
      <c r="G23" s="51">
        <v>1140</v>
      </c>
      <c r="H23" s="52">
        <v>0.742</v>
      </c>
    </row>
    <row r="24" spans="1:8" s="34" customFormat="1" ht="22.5" customHeight="1">
      <c r="A24" s="244"/>
      <c r="B24" s="48">
        <v>0.9166666666666666</v>
      </c>
      <c r="C24" s="49">
        <v>57</v>
      </c>
      <c r="D24" s="49">
        <v>59</v>
      </c>
      <c r="E24" s="49">
        <v>49</v>
      </c>
      <c r="F24" s="50">
        <v>51</v>
      </c>
      <c r="G24" s="51">
        <v>1116</v>
      </c>
      <c r="H24" s="52">
        <v>0.801</v>
      </c>
    </row>
    <row r="25" spans="1:8" s="34" customFormat="1" ht="22.5" customHeight="1">
      <c r="A25" s="244"/>
      <c r="B25" s="48">
        <v>0.9583333333333333</v>
      </c>
      <c r="C25" s="49">
        <v>59</v>
      </c>
      <c r="D25" s="49">
        <v>60</v>
      </c>
      <c r="E25" s="49">
        <v>50</v>
      </c>
      <c r="F25" s="50">
        <v>52</v>
      </c>
      <c r="G25" s="51">
        <v>1392</v>
      </c>
      <c r="H25" s="52">
        <v>0.836</v>
      </c>
    </row>
    <row r="26" spans="1:8" s="34" customFormat="1" ht="22.5" customHeight="1">
      <c r="A26" s="244"/>
      <c r="B26" s="48">
        <v>0</v>
      </c>
      <c r="C26" s="49">
        <v>60</v>
      </c>
      <c r="D26" s="49">
        <v>61</v>
      </c>
      <c r="E26" s="49">
        <v>53</v>
      </c>
      <c r="F26" s="50">
        <v>54</v>
      </c>
      <c r="G26" s="51">
        <v>1266</v>
      </c>
      <c r="H26" s="52">
        <v>0.858</v>
      </c>
    </row>
    <row r="27" spans="1:8" s="34" customFormat="1" ht="22.5" customHeight="1">
      <c r="A27" s="244"/>
      <c r="B27" s="48">
        <v>0.041666666666666664</v>
      </c>
      <c r="C27" s="49">
        <v>61</v>
      </c>
      <c r="D27" s="49">
        <v>62</v>
      </c>
      <c r="E27" s="49">
        <v>55</v>
      </c>
      <c r="F27" s="50">
        <v>56</v>
      </c>
      <c r="G27" s="51">
        <v>1128</v>
      </c>
      <c r="H27" s="52">
        <v>0.883</v>
      </c>
    </row>
    <row r="28" spans="1:8" s="34" customFormat="1" ht="22.5" customHeight="1">
      <c r="A28" s="244"/>
      <c r="B28" s="48">
        <v>0.08333333333333333</v>
      </c>
      <c r="C28" s="49">
        <v>59</v>
      </c>
      <c r="D28" s="49">
        <v>61</v>
      </c>
      <c r="E28" s="49">
        <v>53</v>
      </c>
      <c r="F28" s="50">
        <v>54</v>
      </c>
      <c r="G28" s="51">
        <v>942</v>
      </c>
      <c r="H28" s="52">
        <v>0.885</v>
      </c>
    </row>
    <row r="29" spans="1:8" s="34" customFormat="1" ht="22.5" customHeight="1">
      <c r="A29" s="244"/>
      <c r="B29" s="48">
        <v>0.125</v>
      </c>
      <c r="C29" s="49">
        <v>58</v>
      </c>
      <c r="D29" s="49">
        <v>59</v>
      </c>
      <c r="E29" s="49">
        <v>51</v>
      </c>
      <c r="F29" s="50">
        <v>53</v>
      </c>
      <c r="G29" s="51">
        <v>708</v>
      </c>
      <c r="H29" s="52">
        <v>0.873</v>
      </c>
    </row>
    <row r="30" spans="1:8" s="34" customFormat="1" ht="22.5" customHeight="1">
      <c r="A30" s="244"/>
      <c r="B30" s="48">
        <v>0.16666666666666666</v>
      </c>
      <c r="C30" s="49">
        <v>56</v>
      </c>
      <c r="D30" s="49">
        <v>58</v>
      </c>
      <c r="E30" s="49">
        <v>50</v>
      </c>
      <c r="F30" s="50">
        <v>51</v>
      </c>
      <c r="G30" s="51">
        <v>624</v>
      </c>
      <c r="H30" s="52">
        <v>0.788</v>
      </c>
    </row>
    <row r="31" spans="1:8" s="34" customFormat="1" ht="22.5" customHeight="1">
      <c r="A31" s="245"/>
      <c r="B31" s="53">
        <v>0.20833333333333331</v>
      </c>
      <c r="C31" s="54">
        <v>56</v>
      </c>
      <c r="D31" s="54">
        <v>58</v>
      </c>
      <c r="E31" s="54">
        <v>49</v>
      </c>
      <c r="F31" s="55">
        <v>51</v>
      </c>
      <c r="G31" s="56">
        <v>618</v>
      </c>
      <c r="H31" s="57">
        <v>0.718</v>
      </c>
    </row>
    <row r="32" spans="1:4" s="36" customFormat="1" ht="12">
      <c r="A32" s="35"/>
      <c r="C32" s="37"/>
      <c r="D32" s="37"/>
    </row>
  </sheetData>
  <sheetProtection/>
  <mergeCells count="11">
    <mergeCell ref="G6:G7"/>
    <mergeCell ref="H6:H7"/>
    <mergeCell ref="A8:A10"/>
    <mergeCell ref="A11:A19"/>
    <mergeCell ref="A20:A22"/>
    <mergeCell ref="A23:A31"/>
    <mergeCell ref="G5:H5"/>
    <mergeCell ref="A6:A7"/>
    <mergeCell ref="B6:B7"/>
    <mergeCell ref="C6:D6"/>
    <mergeCell ref="E6:F6"/>
  </mergeCells>
  <printOptions/>
  <pageMargins left="1.2598425196850394" right="0.6299212598425197" top="1.2598425196850394" bottom="0.9055118110236221" header="0.8267716535433072" footer="1.141732283464567"/>
  <pageSetup firstPageNumber="43" useFirstPageNumber="1" horizontalDpi="600" verticalDpi="600" orientation="portrait" paperSize="9" scale="9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25">
      <selection activeCell="I32" sqref="I32"/>
    </sheetView>
  </sheetViews>
  <sheetFormatPr defaultColWidth="8.796875" defaultRowHeight="14.25"/>
  <cols>
    <col min="1" max="1" width="2.8984375" style="0" customWidth="1"/>
    <col min="2" max="2" width="14.69921875" style="0" customWidth="1"/>
    <col min="3" max="3" width="9.5" style="0" customWidth="1"/>
    <col min="4" max="7" width="7.8984375" style="0" customWidth="1"/>
    <col min="8" max="8" width="11.19921875" style="0" customWidth="1"/>
    <col min="9" max="9" width="11.8984375" style="79" customWidth="1"/>
  </cols>
  <sheetData>
    <row r="1" spans="1:9" ht="14.25">
      <c r="A1" s="59"/>
      <c r="B1" s="60" t="s">
        <v>88</v>
      </c>
      <c r="C1" s="61"/>
      <c r="D1" s="61"/>
      <c r="E1" s="61"/>
      <c r="F1" s="61"/>
      <c r="G1" s="61"/>
      <c r="H1" s="61"/>
      <c r="I1" s="62"/>
    </row>
    <row r="2" spans="1:9" s="64" customFormat="1" ht="15" customHeight="1">
      <c r="A2" s="63"/>
      <c r="B2" s="254"/>
      <c r="C2" s="254"/>
      <c r="D2" s="63"/>
      <c r="F2" s="65"/>
      <c r="G2" s="65"/>
      <c r="H2" s="65" t="s">
        <v>89</v>
      </c>
      <c r="I2" s="65"/>
    </row>
    <row r="3" spans="1:9" s="64" customFormat="1" ht="15" customHeight="1">
      <c r="A3" s="63"/>
      <c r="B3" s="63"/>
      <c r="C3" s="63"/>
      <c r="D3" s="63"/>
      <c r="E3" s="63"/>
      <c r="F3" s="63"/>
      <c r="G3" s="66"/>
      <c r="H3" s="66" t="s">
        <v>123</v>
      </c>
      <c r="I3" s="66"/>
    </row>
    <row r="4" spans="2:9" s="63" customFormat="1" ht="26.25" customHeight="1">
      <c r="B4" s="255" t="s">
        <v>90</v>
      </c>
      <c r="C4" s="256" t="s">
        <v>91</v>
      </c>
      <c r="D4" s="257" t="s">
        <v>92</v>
      </c>
      <c r="E4" s="257"/>
      <c r="F4" s="257" t="s">
        <v>93</v>
      </c>
      <c r="G4" s="257"/>
      <c r="H4" s="212" t="s">
        <v>94</v>
      </c>
      <c r="I4" s="252" t="s">
        <v>95</v>
      </c>
    </row>
    <row r="5" spans="1:9" s="63" customFormat="1" ht="26.25" customHeight="1">
      <c r="A5" s="34"/>
      <c r="B5" s="255"/>
      <c r="C5" s="256"/>
      <c r="D5" s="67" t="s">
        <v>96</v>
      </c>
      <c r="E5" s="67" t="s">
        <v>97</v>
      </c>
      <c r="F5" s="67" t="s">
        <v>96</v>
      </c>
      <c r="G5" s="67" t="s">
        <v>97</v>
      </c>
      <c r="H5" s="214"/>
      <c r="I5" s="253"/>
    </row>
    <row r="6" spans="1:9" s="64" customFormat="1" ht="26.25" customHeight="1">
      <c r="A6" s="42"/>
      <c r="B6" s="68" t="s">
        <v>98</v>
      </c>
      <c r="C6" s="69">
        <f aca="true" t="shared" si="0" ref="C6:C29">+D6+F6</f>
        <v>714</v>
      </c>
      <c r="D6" s="69">
        <v>330</v>
      </c>
      <c r="E6" s="70">
        <v>186</v>
      </c>
      <c r="F6" s="69">
        <v>384</v>
      </c>
      <c r="G6" s="69">
        <v>216</v>
      </c>
      <c r="H6" s="69">
        <f>+E6+G6</f>
        <v>402</v>
      </c>
      <c r="I6" s="71">
        <f>+H6/C6</f>
        <v>0.5630252100840336</v>
      </c>
    </row>
    <row r="7" spans="1:14" s="64" customFormat="1" ht="26.25" customHeight="1">
      <c r="A7" s="42"/>
      <c r="B7" s="72" t="s">
        <v>99</v>
      </c>
      <c r="C7" s="69">
        <f t="shared" si="0"/>
        <v>1008</v>
      </c>
      <c r="D7" s="70">
        <v>492</v>
      </c>
      <c r="E7" s="70">
        <v>144</v>
      </c>
      <c r="F7" s="70">
        <v>516</v>
      </c>
      <c r="G7" s="70">
        <v>174</v>
      </c>
      <c r="H7" s="69">
        <f aca="true" t="shared" si="1" ref="H7:H29">+E7+G7</f>
        <v>318</v>
      </c>
      <c r="I7" s="71">
        <f aca="true" t="shared" si="2" ref="I7:I29">+H7/C7</f>
        <v>0.31547619047619047</v>
      </c>
      <c r="N7" s="31"/>
    </row>
    <row r="8" spans="1:9" s="64" customFormat="1" ht="26.25" customHeight="1">
      <c r="A8" s="42"/>
      <c r="B8" s="72" t="s">
        <v>100</v>
      </c>
      <c r="C8" s="69">
        <f t="shared" si="0"/>
        <v>1152</v>
      </c>
      <c r="D8" s="70">
        <v>582</v>
      </c>
      <c r="E8" s="70">
        <v>126</v>
      </c>
      <c r="F8" s="70">
        <v>570</v>
      </c>
      <c r="G8" s="70">
        <v>162</v>
      </c>
      <c r="H8" s="69">
        <f t="shared" si="1"/>
        <v>288</v>
      </c>
      <c r="I8" s="71">
        <f t="shared" si="2"/>
        <v>0.25</v>
      </c>
    </row>
    <row r="9" spans="1:9" s="64" customFormat="1" ht="26.25" customHeight="1">
      <c r="A9" s="42"/>
      <c r="B9" s="72" t="s">
        <v>101</v>
      </c>
      <c r="C9" s="69">
        <f t="shared" si="0"/>
        <v>1278</v>
      </c>
      <c r="D9" s="70">
        <v>702</v>
      </c>
      <c r="E9" s="70">
        <v>132</v>
      </c>
      <c r="F9" s="70">
        <v>576</v>
      </c>
      <c r="G9" s="70">
        <v>192</v>
      </c>
      <c r="H9" s="69">
        <f t="shared" si="1"/>
        <v>324</v>
      </c>
      <c r="I9" s="71">
        <f t="shared" si="2"/>
        <v>0.2535211267605634</v>
      </c>
    </row>
    <row r="10" spans="1:9" s="64" customFormat="1" ht="26.25" customHeight="1">
      <c r="A10" s="42"/>
      <c r="B10" s="72" t="s">
        <v>102</v>
      </c>
      <c r="C10" s="69">
        <f t="shared" si="0"/>
        <v>1302</v>
      </c>
      <c r="D10" s="70">
        <v>750</v>
      </c>
      <c r="E10" s="70">
        <v>174</v>
      </c>
      <c r="F10" s="70">
        <v>552</v>
      </c>
      <c r="G10" s="70">
        <v>180</v>
      </c>
      <c r="H10" s="69">
        <f t="shared" si="1"/>
        <v>354</v>
      </c>
      <c r="I10" s="71">
        <f t="shared" si="2"/>
        <v>0.271889400921659</v>
      </c>
    </row>
    <row r="11" spans="1:9" s="64" customFormat="1" ht="26.25" customHeight="1">
      <c r="A11" s="42"/>
      <c r="B11" s="72" t="s">
        <v>103</v>
      </c>
      <c r="C11" s="69">
        <f t="shared" si="0"/>
        <v>1134</v>
      </c>
      <c r="D11" s="70">
        <v>636</v>
      </c>
      <c r="E11" s="70">
        <v>192</v>
      </c>
      <c r="F11" s="70">
        <v>498</v>
      </c>
      <c r="G11" s="70">
        <v>150</v>
      </c>
      <c r="H11" s="69">
        <f t="shared" si="1"/>
        <v>342</v>
      </c>
      <c r="I11" s="71">
        <f t="shared" si="2"/>
        <v>0.30158730158730157</v>
      </c>
    </row>
    <row r="12" spans="1:9" s="64" customFormat="1" ht="26.25" customHeight="1">
      <c r="A12" s="42"/>
      <c r="B12" s="72" t="s">
        <v>104</v>
      </c>
      <c r="C12" s="69">
        <f t="shared" si="0"/>
        <v>1050</v>
      </c>
      <c r="D12" s="70">
        <v>552</v>
      </c>
      <c r="E12" s="70">
        <v>198</v>
      </c>
      <c r="F12" s="70">
        <v>498</v>
      </c>
      <c r="G12" s="70">
        <v>156</v>
      </c>
      <c r="H12" s="69">
        <f t="shared" si="1"/>
        <v>354</v>
      </c>
      <c r="I12" s="71">
        <f t="shared" si="2"/>
        <v>0.33714285714285713</v>
      </c>
    </row>
    <row r="13" spans="1:9" s="64" customFormat="1" ht="26.25" customHeight="1">
      <c r="A13" s="42"/>
      <c r="B13" s="72" t="s">
        <v>105</v>
      </c>
      <c r="C13" s="69">
        <f t="shared" si="0"/>
        <v>1158</v>
      </c>
      <c r="D13" s="70">
        <v>558</v>
      </c>
      <c r="E13" s="70">
        <v>216</v>
      </c>
      <c r="F13" s="70">
        <v>600</v>
      </c>
      <c r="G13" s="70">
        <v>180</v>
      </c>
      <c r="H13" s="69">
        <f t="shared" si="1"/>
        <v>396</v>
      </c>
      <c r="I13" s="71">
        <f t="shared" si="2"/>
        <v>0.34196891191709844</v>
      </c>
    </row>
    <row r="14" spans="1:9" s="64" customFormat="1" ht="26.25" customHeight="1">
      <c r="A14" s="63"/>
      <c r="B14" s="72" t="s">
        <v>106</v>
      </c>
      <c r="C14" s="69">
        <f t="shared" si="0"/>
        <v>1206</v>
      </c>
      <c r="D14" s="70">
        <v>558</v>
      </c>
      <c r="E14" s="70">
        <v>234</v>
      </c>
      <c r="F14" s="70">
        <v>648</v>
      </c>
      <c r="G14" s="70">
        <v>198</v>
      </c>
      <c r="H14" s="69">
        <f t="shared" si="1"/>
        <v>432</v>
      </c>
      <c r="I14" s="71">
        <f t="shared" si="2"/>
        <v>0.3582089552238806</v>
      </c>
    </row>
    <row r="15" spans="1:9" s="64" customFormat="1" ht="26.25" customHeight="1">
      <c r="A15" s="63"/>
      <c r="B15" s="72" t="s">
        <v>107</v>
      </c>
      <c r="C15" s="69">
        <f t="shared" si="0"/>
        <v>1398</v>
      </c>
      <c r="D15" s="70">
        <v>642</v>
      </c>
      <c r="E15" s="70">
        <v>276</v>
      </c>
      <c r="F15" s="70">
        <v>756</v>
      </c>
      <c r="G15" s="70">
        <v>276</v>
      </c>
      <c r="H15" s="69">
        <f t="shared" si="1"/>
        <v>552</v>
      </c>
      <c r="I15" s="71">
        <f t="shared" si="2"/>
        <v>0.3948497854077253</v>
      </c>
    </row>
    <row r="16" spans="1:9" s="64" customFormat="1" ht="26.25" customHeight="1">
      <c r="A16" s="63"/>
      <c r="B16" s="72" t="s">
        <v>108</v>
      </c>
      <c r="C16" s="69">
        <f t="shared" si="0"/>
        <v>1548</v>
      </c>
      <c r="D16" s="70">
        <v>684</v>
      </c>
      <c r="E16" s="70">
        <v>300</v>
      </c>
      <c r="F16" s="70">
        <v>864</v>
      </c>
      <c r="G16" s="70">
        <v>306</v>
      </c>
      <c r="H16" s="69">
        <f t="shared" si="1"/>
        <v>606</v>
      </c>
      <c r="I16" s="71">
        <f t="shared" si="2"/>
        <v>0.39147286821705424</v>
      </c>
    </row>
    <row r="17" spans="1:9" s="64" customFormat="1" ht="26.25" customHeight="1">
      <c r="A17" s="63"/>
      <c r="B17" s="72" t="s">
        <v>109</v>
      </c>
      <c r="C17" s="69">
        <f t="shared" si="0"/>
        <v>1620</v>
      </c>
      <c r="D17" s="70">
        <v>768</v>
      </c>
      <c r="E17" s="70">
        <v>372</v>
      </c>
      <c r="F17" s="70">
        <v>852</v>
      </c>
      <c r="G17" s="70">
        <v>336</v>
      </c>
      <c r="H17" s="69">
        <f t="shared" si="1"/>
        <v>708</v>
      </c>
      <c r="I17" s="71">
        <f t="shared" si="2"/>
        <v>0.43703703703703706</v>
      </c>
    </row>
    <row r="18" spans="1:9" s="64" customFormat="1" ht="26.25" customHeight="1">
      <c r="A18" s="63"/>
      <c r="B18" s="72" t="s">
        <v>110</v>
      </c>
      <c r="C18" s="69">
        <f t="shared" si="0"/>
        <v>1398</v>
      </c>
      <c r="D18" s="70">
        <v>666</v>
      </c>
      <c r="E18" s="70">
        <v>348</v>
      </c>
      <c r="F18" s="70">
        <v>732</v>
      </c>
      <c r="G18" s="70">
        <v>348</v>
      </c>
      <c r="H18" s="69">
        <f t="shared" si="1"/>
        <v>696</v>
      </c>
      <c r="I18" s="71">
        <f t="shared" si="2"/>
        <v>0.4978540772532189</v>
      </c>
    </row>
    <row r="19" spans="1:9" s="64" customFormat="1" ht="26.25" customHeight="1">
      <c r="A19" s="63"/>
      <c r="B19" s="72" t="s">
        <v>111</v>
      </c>
      <c r="C19" s="69">
        <f t="shared" si="0"/>
        <v>1266</v>
      </c>
      <c r="D19" s="70">
        <v>624</v>
      </c>
      <c r="E19" s="70">
        <v>378</v>
      </c>
      <c r="F19" s="70">
        <v>642</v>
      </c>
      <c r="G19" s="70">
        <v>360</v>
      </c>
      <c r="H19" s="69">
        <f t="shared" si="1"/>
        <v>738</v>
      </c>
      <c r="I19" s="71">
        <f t="shared" si="2"/>
        <v>0.5829383886255924</v>
      </c>
    </row>
    <row r="20" spans="1:9" s="64" customFormat="1" ht="26.25" customHeight="1">
      <c r="A20" s="63"/>
      <c r="B20" s="72" t="s">
        <v>112</v>
      </c>
      <c r="C20" s="69">
        <f t="shared" si="0"/>
        <v>1296</v>
      </c>
      <c r="D20" s="70">
        <v>648</v>
      </c>
      <c r="E20" s="70">
        <v>444</v>
      </c>
      <c r="F20" s="70">
        <v>648</v>
      </c>
      <c r="G20" s="70">
        <v>450</v>
      </c>
      <c r="H20" s="69">
        <f t="shared" si="1"/>
        <v>894</v>
      </c>
      <c r="I20" s="71">
        <f t="shared" si="2"/>
        <v>0.6898148148148148</v>
      </c>
    </row>
    <row r="21" spans="1:9" s="64" customFormat="1" ht="26.25" customHeight="1">
      <c r="A21" s="63"/>
      <c r="B21" s="72" t="s">
        <v>113</v>
      </c>
      <c r="C21" s="69">
        <f t="shared" si="0"/>
        <v>1140</v>
      </c>
      <c r="D21" s="70">
        <v>570</v>
      </c>
      <c r="E21" s="70">
        <v>402</v>
      </c>
      <c r="F21" s="70">
        <v>570</v>
      </c>
      <c r="G21" s="70">
        <v>444</v>
      </c>
      <c r="H21" s="69">
        <f t="shared" si="1"/>
        <v>846</v>
      </c>
      <c r="I21" s="71">
        <f t="shared" si="2"/>
        <v>0.7421052631578947</v>
      </c>
    </row>
    <row r="22" spans="1:9" s="64" customFormat="1" ht="26.25" customHeight="1">
      <c r="A22" s="63"/>
      <c r="B22" s="72" t="s">
        <v>114</v>
      </c>
      <c r="C22" s="69">
        <f t="shared" si="0"/>
        <v>1116</v>
      </c>
      <c r="D22" s="70">
        <v>576</v>
      </c>
      <c r="E22" s="70">
        <v>462</v>
      </c>
      <c r="F22" s="70">
        <v>540</v>
      </c>
      <c r="G22" s="70">
        <v>432</v>
      </c>
      <c r="H22" s="69">
        <f t="shared" si="1"/>
        <v>894</v>
      </c>
      <c r="I22" s="71">
        <f t="shared" si="2"/>
        <v>0.8010752688172043</v>
      </c>
    </row>
    <row r="23" spans="1:9" s="64" customFormat="1" ht="26.25" customHeight="1">
      <c r="A23" s="63"/>
      <c r="B23" s="72" t="s">
        <v>115</v>
      </c>
      <c r="C23" s="69">
        <f t="shared" si="0"/>
        <v>1392</v>
      </c>
      <c r="D23" s="70">
        <v>762</v>
      </c>
      <c r="E23" s="70">
        <v>642</v>
      </c>
      <c r="F23" s="70">
        <v>630</v>
      </c>
      <c r="G23" s="70">
        <v>522</v>
      </c>
      <c r="H23" s="69">
        <f t="shared" si="1"/>
        <v>1164</v>
      </c>
      <c r="I23" s="71">
        <f t="shared" si="2"/>
        <v>0.8362068965517241</v>
      </c>
    </row>
    <row r="24" spans="1:9" s="64" customFormat="1" ht="26.25" customHeight="1">
      <c r="A24" s="63"/>
      <c r="B24" s="72" t="s">
        <v>116</v>
      </c>
      <c r="C24" s="69">
        <f t="shared" si="0"/>
        <v>1266</v>
      </c>
      <c r="D24" s="69">
        <v>654</v>
      </c>
      <c r="E24" s="70">
        <v>558</v>
      </c>
      <c r="F24" s="70">
        <v>612</v>
      </c>
      <c r="G24" s="70">
        <v>528</v>
      </c>
      <c r="H24" s="69">
        <f t="shared" si="1"/>
        <v>1086</v>
      </c>
      <c r="I24" s="71">
        <f t="shared" si="2"/>
        <v>0.8578199052132701</v>
      </c>
    </row>
    <row r="25" spans="1:9" s="64" customFormat="1" ht="26.25" customHeight="1">
      <c r="A25" s="63"/>
      <c r="B25" s="72" t="s">
        <v>117</v>
      </c>
      <c r="C25" s="69">
        <f t="shared" si="0"/>
        <v>1128</v>
      </c>
      <c r="D25" s="70">
        <v>570</v>
      </c>
      <c r="E25" s="70">
        <v>498</v>
      </c>
      <c r="F25" s="70">
        <v>558</v>
      </c>
      <c r="G25" s="70">
        <v>498</v>
      </c>
      <c r="H25" s="69">
        <f t="shared" si="1"/>
        <v>996</v>
      </c>
      <c r="I25" s="71">
        <f t="shared" si="2"/>
        <v>0.8829787234042553</v>
      </c>
    </row>
    <row r="26" spans="1:9" s="64" customFormat="1" ht="26.25" customHeight="1">
      <c r="A26" s="63"/>
      <c r="B26" s="72" t="s">
        <v>118</v>
      </c>
      <c r="C26" s="69">
        <f t="shared" si="0"/>
        <v>942</v>
      </c>
      <c r="D26" s="70">
        <v>438</v>
      </c>
      <c r="E26" s="70">
        <v>384</v>
      </c>
      <c r="F26" s="70">
        <v>504</v>
      </c>
      <c r="G26" s="70">
        <v>450</v>
      </c>
      <c r="H26" s="69">
        <f t="shared" si="1"/>
        <v>834</v>
      </c>
      <c r="I26" s="71">
        <f t="shared" si="2"/>
        <v>0.8853503184713376</v>
      </c>
    </row>
    <row r="27" spans="1:9" s="64" customFormat="1" ht="26.25" customHeight="1">
      <c r="A27" s="63"/>
      <c r="B27" s="72" t="s">
        <v>119</v>
      </c>
      <c r="C27" s="69">
        <f t="shared" si="0"/>
        <v>708</v>
      </c>
      <c r="D27" s="70">
        <v>318</v>
      </c>
      <c r="E27" s="70">
        <v>276</v>
      </c>
      <c r="F27" s="70">
        <v>390</v>
      </c>
      <c r="G27" s="70">
        <v>342</v>
      </c>
      <c r="H27" s="69">
        <f t="shared" si="1"/>
        <v>618</v>
      </c>
      <c r="I27" s="71">
        <f t="shared" si="2"/>
        <v>0.8728813559322034</v>
      </c>
    </row>
    <row r="28" spans="1:9" s="64" customFormat="1" ht="26.25" customHeight="1">
      <c r="A28" s="63"/>
      <c r="B28" s="72" t="s">
        <v>120</v>
      </c>
      <c r="C28" s="69">
        <f t="shared" si="0"/>
        <v>624</v>
      </c>
      <c r="D28" s="70">
        <v>282</v>
      </c>
      <c r="E28" s="70">
        <v>222</v>
      </c>
      <c r="F28" s="70">
        <v>342</v>
      </c>
      <c r="G28" s="70">
        <v>270</v>
      </c>
      <c r="H28" s="69">
        <f t="shared" si="1"/>
        <v>492</v>
      </c>
      <c r="I28" s="71">
        <f t="shared" si="2"/>
        <v>0.7884615384615384</v>
      </c>
    </row>
    <row r="29" spans="1:9" s="64" customFormat="1" ht="26.25" customHeight="1">
      <c r="A29" s="63"/>
      <c r="B29" s="73" t="s">
        <v>121</v>
      </c>
      <c r="C29" s="69">
        <f t="shared" si="0"/>
        <v>618</v>
      </c>
      <c r="D29" s="69">
        <v>276</v>
      </c>
      <c r="E29" s="74">
        <v>198</v>
      </c>
      <c r="F29" s="74">
        <v>342</v>
      </c>
      <c r="G29" s="74">
        <v>246</v>
      </c>
      <c r="H29" s="69">
        <f t="shared" si="1"/>
        <v>444</v>
      </c>
      <c r="I29" s="75">
        <f t="shared" si="2"/>
        <v>0.7184466019417476</v>
      </c>
    </row>
    <row r="30" spans="1:9" s="64" customFormat="1" ht="26.25" customHeight="1">
      <c r="A30" s="63"/>
      <c r="B30" s="76" t="s">
        <v>122</v>
      </c>
      <c r="C30" s="77">
        <f aca="true" t="shared" si="3" ref="C30:H30">SUM(C6:C29)</f>
        <v>27462</v>
      </c>
      <c r="D30" s="77">
        <f t="shared" si="3"/>
        <v>13638</v>
      </c>
      <c r="E30" s="77">
        <f t="shared" si="3"/>
        <v>7362</v>
      </c>
      <c r="F30" s="77">
        <f t="shared" si="3"/>
        <v>13824</v>
      </c>
      <c r="G30" s="77">
        <f t="shared" si="3"/>
        <v>7416</v>
      </c>
      <c r="H30" s="77">
        <f t="shared" si="3"/>
        <v>14778</v>
      </c>
      <c r="I30" s="78">
        <f>+H30/C30</f>
        <v>0.5381254096569805</v>
      </c>
    </row>
  </sheetData>
  <sheetProtection/>
  <mergeCells count="7">
    <mergeCell ref="I4:I5"/>
    <mergeCell ref="B2:C2"/>
    <mergeCell ref="B4:B5"/>
    <mergeCell ref="C4:C5"/>
    <mergeCell ref="D4:E4"/>
    <mergeCell ref="F4:G4"/>
    <mergeCell ref="H4:H5"/>
  </mergeCells>
  <printOptions/>
  <pageMargins left="0.8661417322834646" right="0.7480314960629921" top="0.984251968503937" bottom="0.7874015748031497" header="0.8267716535433072" footer="0.5118110236220472"/>
  <pageSetup firstPageNumber="4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環境保全課</dc:creator>
  <cp:keywords/>
  <dc:description/>
  <cp:lastModifiedBy>佐藤 寛也</cp:lastModifiedBy>
  <cp:lastPrinted>2014-03-17T05:38:26Z</cp:lastPrinted>
  <dcterms:created xsi:type="dcterms:W3CDTF">1998-02-02T02:45:17Z</dcterms:created>
  <dcterms:modified xsi:type="dcterms:W3CDTF">2014-03-17T07:45:21Z</dcterms:modified>
  <cp:category/>
  <cp:version/>
  <cp:contentType/>
  <cp:contentStatus/>
</cp:coreProperties>
</file>