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5" windowWidth="7110" windowHeight="7950" activeTab="2"/>
  </bookViews>
  <sheets>
    <sheet name="2章1" sheetId="1" r:id="rId1"/>
    <sheet name="2章2" sheetId="2" r:id="rId2"/>
    <sheet name="2章3・4" sheetId="3" r:id="rId3"/>
  </sheets>
  <definedNames>
    <definedName name="_xlnm.Print_Area" localSheetId="0">'2章1'!$A$1:$L$30</definedName>
    <definedName name="_xlnm.Print_Area" localSheetId="1">'2章2'!$A$1:$S$110</definedName>
    <definedName name="_xlnm.Print_Area" localSheetId="2">'2章3・4'!$A$1:$M$51</definedName>
  </definedNames>
  <calcPr fullCalcOnLoad="1"/>
</workbook>
</file>

<file path=xl/sharedStrings.xml><?xml version="1.0" encoding="utf-8"?>
<sst xmlns="http://schemas.openxmlformats.org/spreadsheetml/2006/main" count="329" uniqueCount="151">
  <si>
    <t>地区名</t>
  </si>
  <si>
    <t>計</t>
  </si>
  <si>
    <t>橋北</t>
  </si>
  <si>
    <t>橋南</t>
  </si>
  <si>
    <t>羽場</t>
  </si>
  <si>
    <t>丸山</t>
  </si>
  <si>
    <t>東野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</si>
  <si>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</si>
  <si>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</si>
  <si>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</si>
  <si>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</si>
  <si>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</si>
  <si>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</si>
  <si>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</si>
  <si>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</si>
  <si>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</si>
  <si>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</si>
  <si>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</si>
  <si>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</si>
  <si>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</si>
  <si>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工事金額</t>
  </si>
  <si>
    <t>国庫補助</t>
  </si>
  <si>
    <t>制度融資</t>
  </si>
  <si>
    <t>平均</t>
  </si>
  <si>
    <t>新築</t>
  </si>
  <si>
    <t>既築</t>
  </si>
  <si>
    <t>-</t>
  </si>
  <si>
    <t>上村</t>
  </si>
  <si>
    <t>南信濃</t>
  </si>
  <si>
    <t>－</t>
  </si>
  <si>
    <t>第２章　地球温暖化問題への対応</t>
  </si>
  <si>
    <t>３　住宅用太陽熱温水器設置状況</t>
  </si>
  <si>
    <t>４　木質バイオマス機器設置状況</t>
  </si>
  <si>
    <t>市補助</t>
  </si>
  <si>
    <t>自己資金・融資等</t>
  </si>
  <si>
    <t>工事金額</t>
  </si>
  <si>
    <t>市補助</t>
  </si>
  <si>
    <t>(金額は単位:千円)</t>
  </si>
  <si>
    <t>（金額は単位：千円）</t>
  </si>
  <si>
    <t>設置件数（件）</t>
  </si>
  <si>
    <t>計／平均</t>
  </si>
  <si>
    <t>(1) 薪ストーブ・薪ボイラー</t>
  </si>
  <si>
    <t>(2) ペレットストーブ・ペレットボイラー</t>
  </si>
  <si>
    <t>(「-」は、制度なし）</t>
  </si>
  <si>
    <t>(「-」は、データなし）</t>
  </si>
  <si>
    <t>年度</t>
  </si>
  <si>
    <t>区分</t>
  </si>
  <si>
    <t>温室ガス排出量</t>
  </si>
  <si>
    <t>(t-CO2)</t>
  </si>
  <si>
    <t>産業部門</t>
  </si>
  <si>
    <t>民生家庭部門</t>
  </si>
  <si>
    <t>民生業務部門</t>
  </si>
  <si>
    <t>運輸部門</t>
  </si>
  <si>
    <t>太陽光発電設備設置数</t>
  </si>
  <si>
    <t>太陽光発電設備容量（百kw）</t>
  </si>
  <si>
    <t>上記世帯数が飯田市世帯数に占める割合</t>
  </si>
  <si>
    <t>太陽光発電による年間温室効果ガス削減量(t-CO2)</t>
  </si>
  <si>
    <t>１　飯田市域からの温室効果ガス排出量の推移</t>
  </si>
  <si>
    <t>(２）　再生可能エネルギーの熱利用</t>
  </si>
  <si>
    <t>Ｈ20</t>
  </si>
  <si>
    <t>Ｈ21</t>
  </si>
  <si>
    <t>Ｈ22</t>
  </si>
  <si>
    <t>Ｈ23</t>
  </si>
  <si>
    <t>Ｈ１９</t>
  </si>
  <si>
    <t>Ｈ２０</t>
  </si>
  <si>
    <t>Ｈ２１</t>
  </si>
  <si>
    <t>Ｈ２２</t>
  </si>
  <si>
    <t>Ｈ２３</t>
  </si>
  <si>
    <t>２　太陽光発電設備設置状況</t>
  </si>
  <si>
    <t>(1)　補助金・制度融資による設置状況</t>
  </si>
  <si>
    <t>ア　地区別設置数</t>
  </si>
  <si>
    <t>イ　最大出力及び工事金額(1戸当たり平均)</t>
  </si>
  <si>
    <t>ウ　新築及び既築別件数</t>
  </si>
  <si>
    <t>(3)　太陽光発電導入による温室効果ガス削減量</t>
  </si>
  <si>
    <t>太陽熱温水器累計設置件数</t>
  </si>
  <si>
    <t>太陽熱温水器累計集光面積(㎡）</t>
  </si>
  <si>
    <t>※エネルギー起源の二酸化炭素を対象している。</t>
  </si>
  <si>
    <t>※　年間集熱量を2176.8(ＭＪ／㎡）とし、都市ガス、ＬＰＧの熱量を置換していると仮定して算出。</t>
  </si>
  <si>
    <t>部門別</t>
  </si>
  <si>
    <t>太陽光発電で賄える世帯数</t>
  </si>
  <si>
    <t>(2) 温室効果ガス排出量（エネルギー起源の二酸化炭素排出量・環境省マニュアルに基づき推計）</t>
  </si>
  <si>
    <t>Ｈ19</t>
  </si>
  <si>
    <t>Ｈ19</t>
  </si>
  <si>
    <t>Ｈ22</t>
  </si>
  <si>
    <t>温室効果ガス排出量</t>
  </si>
  <si>
    <t>エネルギー関連</t>
  </si>
  <si>
    <t>産業部門</t>
  </si>
  <si>
    <t>民生部門</t>
  </si>
  <si>
    <t>製造業</t>
  </si>
  <si>
    <t>建設業</t>
  </si>
  <si>
    <t>農業</t>
  </si>
  <si>
    <t>家庭系</t>
  </si>
  <si>
    <t>業務系</t>
  </si>
  <si>
    <t>運輸・交通部門</t>
  </si>
  <si>
    <t>自動車</t>
  </si>
  <si>
    <t>鉄道</t>
  </si>
  <si>
    <t>廃棄物部門</t>
  </si>
  <si>
    <t>一般廃棄物</t>
  </si>
  <si>
    <t>産業廃棄物</t>
  </si>
  <si>
    <t>(t-CO2)</t>
  </si>
  <si>
    <t>Ｈ17</t>
  </si>
  <si>
    <t>Ｈ17</t>
  </si>
  <si>
    <t>ペレットボイラーによる
ペレット使用量(t）</t>
  </si>
  <si>
    <t>(1)　温室効果ガス排出量（6種ガス・2年遅れ・都道府県別消費エネルギー統計をベースに当市独自の手法で推計）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</si>
  <si>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</si>
  <si>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</si>
  <si>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</si>
  <si>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</si>
  <si>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</si>
  <si>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</si>
  <si>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</si>
  <si>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</si>
  <si>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</si>
  <si>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</si>
  <si>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Ｈ21</t>
  </si>
  <si>
    <t>Ｈ９</t>
  </si>
  <si>
    <t>Ｈ１０</t>
  </si>
  <si>
    <t>Ｈ１１</t>
  </si>
  <si>
    <t>Ｈ１２</t>
  </si>
  <si>
    <t>Ｈ１３</t>
  </si>
  <si>
    <t>Ｈ１４</t>
  </si>
  <si>
    <t>Ｈ１５</t>
  </si>
  <si>
    <t>Ｈ１６</t>
  </si>
  <si>
    <t>Ｈ１７</t>
  </si>
  <si>
    <t>Ｈ１８</t>
  </si>
  <si>
    <t>Ｈ１９</t>
  </si>
  <si>
    <t>1kW当たり単価</t>
  </si>
  <si>
    <t>（年は年度）</t>
  </si>
  <si>
    <t>Ｈ16</t>
  </si>
  <si>
    <t>※※この設置数及び設備容量は、中部電力のデータによるため、</t>
  </si>
  <si>
    <t>　　　市補助等データによる（１）（２）とは一致しない。</t>
  </si>
  <si>
    <t>(２）　太陽熱利用による温室効果ガス削減量</t>
  </si>
  <si>
    <t>太陽熱温水器使用による
年間温室効果ガス削減量
（t-CO2)</t>
  </si>
  <si>
    <t>公共施設ペレットストーブに
よるペレット使用量（t)</t>
  </si>
  <si>
    <t>木質バイオマス使用機器に
よる年間温室効果ガス削減量
(t-CO2)</t>
  </si>
  <si>
    <t>年</t>
  </si>
  <si>
    <t>年</t>
  </si>
  <si>
    <t>(2)　住宅用太陽光発電設備普及事業（初期費用0円の設置事業）による設置状況</t>
  </si>
  <si>
    <t>最大出力(kW)</t>
  </si>
  <si>
    <t>　　１家庭の使用量を283.6kwh／月(平成２１年の全国平均値）として換算</t>
  </si>
  <si>
    <t>集熱面積(㎡）</t>
  </si>
  <si>
    <t>有効採湯量（ℓ）</t>
  </si>
  <si>
    <t>その他補助金</t>
  </si>
  <si>
    <t>その他補助金</t>
  </si>
  <si>
    <t>内訳</t>
  </si>
  <si>
    <t>※民間のペレットストーブは、1台当たりの年間800kgのペレットを使用するとし、温室効果ガス削減量を計算</t>
  </si>
  <si>
    <t>※※薪ストーブは、１台当たり年間３ｔ-CO2の温室効果ガス削減量（長野県調べ）として計算</t>
  </si>
  <si>
    <t>薪ストーブ累計設置数</t>
  </si>
  <si>
    <t>ペレットストーブ累計設置数（民間）</t>
  </si>
  <si>
    <t>ペレットストーブ累計設置数（公共）</t>
  </si>
  <si>
    <t>※世帯数は、太陽光発電量を年間発電量を設備容量×1,100時間で計算し、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</si>
</sst>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_ "/>
    <numFmt numFmtId="183" formatCode="#,##0.0_ ;[Red]\-#,##0.0\ "/>
    <numFmt numFmtId="184" formatCode="#,##0.0_);[Red]\(#,##0.0\)"/>
    <numFmt numFmtId="185" formatCode="0.0%"/>
    <numFmt numFmtId="186" formatCode="#,##0_);[Red]\(#,##0\)"/>
    <numFmt numFmtId="187" formatCode="#,##0_ "/>
    <numFmt numFmtId="188" formatCode="0_ "/>
  </numFmts>
  <fonts count="50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186" fontId="0" fillId="33" borderId="10" xfId="48" applyNumberFormat="1" applyFont="1" applyFill="1" applyBorder="1" applyAlignment="1">
      <alignment horizontal="right"/>
    </xf>
    <xf numFmtId="186" fontId="0" fillId="0" borderId="10" xfId="4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8" fontId="0" fillId="0" borderId="10" xfId="48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186" fontId="0" fillId="0" borderId="10" xfId="48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186" fontId="0" fillId="33" borderId="0" xfId="48" applyNumberFormat="1" applyFont="1" applyFill="1" applyBorder="1" applyAlignment="1">
      <alignment horizontal="right"/>
    </xf>
    <xf numFmtId="186" fontId="0" fillId="0" borderId="0" xfId="48" applyNumberFormat="1" applyFont="1" applyFill="1" applyBorder="1" applyAlignment="1">
      <alignment horizontal="right"/>
    </xf>
    <xf numFmtId="186" fontId="48" fillId="0" borderId="0" xfId="48" applyNumberFormat="1" applyFont="1" applyFill="1" applyBorder="1" applyAlignment="1">
      <alignment horizontal="right"/>
    </xf>
    <xf numFmtId="186" fontId="0" fillId="0" borderId="10" xfId="48" applyNumberFormat="1" applyFont="1" applyFill="1" applyBorder="1" applyAlignment="1">
      <alignment horizontal="right" vertical="center"/>
    </xf>
    <xf numFmtId="186" fontId="0" fillId="0" borderId="14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86" fontId="0" fillId="0" borderId="0" xfId="48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86" fontId="0" fillId="0" borderId="10" xfId="0" applyNumberFormat="1" applyFont="1" applyFill="1" applyBorder="1" applyAlignment="1">
      <alignment horizontal="right" vertical="center" shrinkToFit="1"/>
    </xf>
    <xf numFmtId="186" fontId="0" fillId="0" borderId="10" xfId="48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186" fontId="0" fillId="0" borderId="10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186" fontId="0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186" fontId="0" fillId="0" borderId="14" xfId="48" applyNumberFormat="1" applyFont="1" applyFill="1" applyBorder="1" applyAlignment="1">
      <alignment horizontal="right" vertical="center" shrinkToFit="1"/>
    </xf>
    <xf numFmtId="186" fontId="0" fillId="0" borderId="20" xfId="48" applyNumberFormat="1" applyFont="1" applyFill="1" applyBorder="1" applyAlignment="1">
      <alignment horizontal="right" vertical="center" shrinkToFi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185" fontId="0" fillId="0" borderId="14" xfId="48" applyNumberFormat="1" applyFont="1" applyFill="1" applyBorder="1" applyAlignment="1">
      <alignment horizontal="right" vertical="center" shrinkToFit="1"/>
    </xf>
    <xf numFmtId="185" fontId="0" fillId="0" borderId="20" xfId="48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125"/>
          <c:w val="0.9797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'2章2'!$C$57</c:f>
              <c:strCache>
                <c:ptCount val="1"/>
                <c:pt idx="0">
                  <c:v>新築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'2章2'!$D$56:$R$56</c:f>
              <c:strCache/>
            </c:strRef>
          </c:cat>
          <c:val>
            <c:numRef>
              <c:f>'2章2'!$D$57:$R$57</c:f>
              <c:numCache/>
            </c:numRef>
          </c:val>
        </c:ser>
        <c:ser>
          <c:idx val="1"/>
          <c:order val="1"/>
          <c:tx>
            <c:strRef>
              <c:f>'2章2'!$C$58</c:f>
              <c:strCache>
                <c:ptCount val="1"/>
                <c:pt idx="0">
                  <c:v>既築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'2章2'!$D$56:$R$56</c:f>
              <c:strCache/>
            </c:strRef>
          </c:cat>
          <c:val>
            <c:numRef>
              <c:f>'2章2'!$D$58:$R$58</c:f>
              <c:numCache/>
            </c:numRef>
          </c:val>
        </c:ser>
        <c:overlap val="100"/>
        <c:gapWidth val="75"/>
        <c:axId val="5153662"/>
        <c:axId val="46382959"/>
      </c:barChart>
      <c:catAx>
        <c:axId val="5153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959"/>
        <c:crosses val="autoZero"/>
        <c:auto val="1"/>
        <c:lblOffset val="100"/>
        <c:tickLblSkip val="1"/>
        <c:noMultiLvlLbl val="0"/>
      </c:catAx>
      <c:valAx>
        <c:axId val="46382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53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5"/>
          <c:y val="0.9185"/>
          <c:w val="0.130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-0.006"/>
          <c:w val="0.94925"/>
          <c:h val="0.81325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'2章2'!$C$35</c:f>
              <c:strCache>
                <c:ptCount val="1"/>
                <c:pt idx="0">
                  <c:v>自己資金・融資等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'2章2'!$D$28:$S$28</c:f>
              <c:strCache/>
            </c:strRef>
          </c:cat>
          <c:val>
            <c:numRef>
              <c:f>'2章2'!$D$35:$R$35</c:f>
              <c:numCache/>
            </c:numRef>
          </c:val>
        </c:ser>
        <c:ser>
          <c:idx val="4"/>
          <c:order val="3"/>
          <c:tx>
            <c:strRef>
              <c:f>'2章2'!$C$32</c:f>
              <c:strCache>
                <c:ptCount val="1"/>
                <c:pt idx="0">
                  <c:v>国庫補助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'2章2'!$D$28:$S$28</c:f>
              <c:strCache/>
            </c:strRef>
          </c:cat>
          <c:val>
            <c:numRef>
              <c:f>'2章2'!$D$32:$R$32</c:f>
              <c:numCache/>
            </c:numRef>
          </c:val>
        </c:ser>
        <c:ser>
          <c:idx val="7"/>
          <c:order val="4"/>
          <c:tx>
            <c:strRef>
              <c:f>'2章2'!$C$33</c:f>
              <c:strCache>
                <c:ptCount val="1"/>
                <c:pt idx="0">
                  <c:v>市補助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'2章2'!$D$28:$S$28</c:f>
              <c:strCache/>
            </c:strRef>
          </c:cat>
          <c:val>
            <c:numRef>
              <c:f>'2章2'!$D$33:$R$33</c:f>
              <c:numCache/>
            </c:numRef>
          </c:val>
        </c:ser>
        <c:ser>
          <c:idx val="3"/>
          <c:order val="5"/>
          <c:tx>
            <c:strRef>
              <c:f>'2章2'!$C$34</c:f>
              <c:strCache>
                <c:ptCount val="1"/>
                <c:pt idx="0">
                  <c:v>制度融資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'2章2'!$D$28:$S$28</c:f>
              <c:strCache/>
            </c:strRef>
          </c:cat>
          <c:val>
            <c:numRef>
              <c:f>'2章2'!$D$34:$R$34</c:f>
              <c:numCache/>
            </c:numRef>
          </c:val>
        </c:ser>
        <c:overlap val="100"/>
        <c:axId val="14793448"/>
        <c:axId val="66032169"/>
      </c:barChart>
      <c:lineChart>
        <c:grouping val="standard"/>
        <c:varyColors val="0"/>
        <c:ser>
          <c:idx val="5"/>
          <c:order val="1"/>
          <c:tx>
            <c:strRef>
              <c:f>'2章2'!$B$30</c:f>
              <c:strCache>
                <c:ptCount val="1"/>
                <c:pt idx="0">
                  <c:v>1kW当たり単価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'2章2'!$D$28:$S$28</c:f>
              <c:strCache/>
            </c:strRef>
          </c:cat>
          <c:val>
            <c:numRef>
              <c:f>'2章2'!$D$30:$R$30</c:f>
              <c:numCache/>
            </c:numRef>
          </c:val>
          <c:smooth val="0"/>
        </c:ser>
        <c:axId val="14793448"/>
        <c:axId val="66032169"/>
      </c:lineChart>
      <c:lineChart>
        <c:grouping val="standard"/>
        <c:varyColors val="0"/>
        <c:ser>
          <c:idx val="0"/>
          <c:order val="0"/>
          <c:tx>
            <c:strRef>
              <c:f>'2章2'!$B$29</c:f>
              <c:strCache>
                <c:ptCount val="1"/>
                <c:pt idx="0">
                  <c:v>最大出力(kW)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'2章2'!$D$28:$R$28</c:f>
              <c:strCache/>
            </c:strRef>
          </c:cat>
          <c:val>
            <c:numRef>
              <c:f>'2章2'!$D$29:$R$29</c:f>
              <c:numCache/>
            </c:numRef>
          </c:val>
          <c:smooth val="0"/>
        </c:ser>
        <c:axId val="57418610"/>
        <c:axId val="47005443"/>
      </c:line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793448"/>
        <c:crossesAt val="1"/>
        <c:crossBetween val="between"/>
        <c:dispUnits/>
      </c:valAx>
      <c:catAx>
        <c:axId val="57418610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  <c:max val="4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4186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5"/>
          <c:y val="0.864"/>
          <c:w val="0.960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59</xdr:row>
      <xdr:rowOff>161925</xdr:rowOff>
    </xdr:from>
    <xdr:to>
      <xdr:col>17</xdr:col>
      <xdr:colOff>28575</xdr:colOff>
      <xdr:row>75</xdr:row>
      <xdr:rowOff>47625</xdr:rowOff>
    </xdr:to>
    <xdr:graphicFrame>
      <xdr:nvGraphicFramePr>
        <xdr:cNvPr id="1" name="グラフ 1"/>
        <xdr:cNvGraphicFramePr/>
      </xdr:nvGraphicFramePr>
      <xdr:xfrm>
        <a:off x="581025" y="12525375"/>
        <a:ext cx="7200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37</xdr:row>
      <xdr:rowOff>123825</xdr:rowOff>
    </xdr:from>
    <xdr:to>
      <xdr:col>17</xdr:col>
      <xdr:colOff>28575</xdr:colOff>
      <xdr:row>53</xdr:row>
      <xdr:rowOff>9525</xdr:rowOff>
    </xdr:to>
    <xdr:graphicFrame>
      <xdr:nvGraphicFramePr>
        <xdr:cNvPr id="2" name="グラフ 1"/>
        <xdr:cNvGraphicFramePr/>
      </xdr:nvGraphicFramePr>
      <xdr:xfrm>
        <a:off x="581025" y="7877175"/>
        <a:ext cx="7200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1"/>
  <sheetViews>
    <sheetView view="pageLayout" zoomScaleSheetLayoutView="100" workbookViewId="0" topLeftCell="A37">
      <selection activeCell="D23" sqref="D23"/>
    </sheetView>
  </sheetViews>
  <sheetFormatPr defaultColWidth="9.00390625" defaultRowHeight="13.5"/>
  <cols>
    <col min="1" max="1" width="2.00390625" style="2" customWidth="1"/>
    <col min="2" max="2" width="2.375" style="2" customWidth="1"/>
    <col min="3" max="4" width="8.75390625" style="2" customWidth="1"/>
    <col min="5" max="5" width="10.875" style="2" customWidth="1"/>
    <col min="6" max="20" width="8.75390625" style="2" customWidth="1"/>
    <col min="21" max="24" width="7.25390625" style="2" customWidth="1"/>
    <col min="25" max="16384" width="9.00390625" style="2" customWidth="1"/>
  </cols>
  <sheetData>
    <row r="1" ht="16.5" customHeight="1">
      <c r="A1" s="1" t="s">
        <v>30</v>
      </c>
    </row>
    <row r="2" ht="16.5" customHeight="1">
      <c r="A2" s="1"/>
    </row>
    <row r="3" spans="1:2" ht="16.5" customHeight="1">
      <c r="A3" s="1" t="s">
        <v>57</v>
      </c>
      <c r="B3" s="1"/>
    </row>
    <row r="4" spans="1:2" ht="16.5" customHeight="1">
      <c r="A4" s="1"/>
      <c r="B4" s="65" t="s">
        <v>103</v>
      </c>
    </row>
    <row r="5" spans="1:11" ht="16.5" customHeight="1">
      <c r="A5" s="1"/>
      <c r="B5" s="1"/>
      <c r="C5" s="80" t="s">
        <v>135</v>
      </c>
      <c r="D5" s="81"/>
      <c r="E5" s="82"/>
      <c r="F5" s="3"/>
      <c r="G5" s="4" t="s">
        <v>100</v>
      </c>
      <c r="H5" s="4" t="s">
        <v>81</v>
      </c>
      <c r="I5" s="4" t="s">
        <v>59</v>
      </c>
      <c r="J5" s="4" t="s">
        <v>60</v>
      </c>
      <c r="K5" s="4" t="s">
        <v>83</v>
      </c>
    </row>
    <row r="6" spans="1:11" ht="16.5" customHeight="1">
      <c r="A6" s="1"/>
      <c r="B6" s="1"/>
      <c r="C6" s="83" t="s">
        <v>84</v>
      </c>
      <c r="D6" s="84"/>
      <c r="E6" s="85"/>
      <c r="F6" s="5" t="s">
        <v>48</v>
      </c>
      <c r="G6" s="6">
        <v>714303</v>
      </c>
      <c r="H6" s="6">
        <v>713634</v>
      </c>
      <c r="I6" s="6">
        <v>693376</v>
      </c>
      <c r="J6" s="6">
        <v>714209</v>
      </c>
      <c r="K6" s="6">
        <v>718663</v>
      </c>
    </row>
    <row r="7" spans="1:11" ht="16.5" customHeight="1">
      <c r="A7" s="1"/>
      <c r="B7" s="1"/>
      <c r="C7" s="77"/>
      <c r="D7" s="3" t="s">
        <v>85</v>
      </c>
      <c r="E7" s="3"/>
      <c r="F7" s="5" t="s">
        <v>48</v>
      </c>
      <c r="G7" s="6">
        <v>255</v>
      </c>
      <c r="H7" s="6">
        <v>245</v>
      </c>
      <c r="I7" s="6">
        <v>246</v>
      </c>
      <c r="J7" s="6">
        <v>228</v>
      </c>
      <c r="K7" s="6">
        <v>233</v>
      </c>
    </row>
    <row r="8" spans="1:11" ht="16.5" customHeight="1">
      <c r="A8" s="1"/>
      <c r="B8" s="1"/>
      <c r="C8" s="86"/>
      <c r="D8" s="87" t="s">
        <v>86</v>
      </c>
      <c r="E8" s="88"/>
      <c r="F8" s="5" t="s">
        <v>99</v>
      </c>
      <c r="G8" s="6">
        <v>18342</v>
      </c>
      <c r="H8" s="6">
        <v>188809</v>
      </c>
      <c r="I8" s="6">
        <v>177228</v>
      </c>
      <c r="J8" s="6">
        <v>197148</v>
      </c>
      <c r="K8" s="6">
        <v>196264</v>
      </c>
    </row>
    <row r="9" spans="1:11" ht="16.5" customHeight="1">
      <c r="A9" s="1"/>
      <c r="B9" s="1"/>
      <c r="C9" s="86"/>
      <c r="D9" s="77"/>
      <c r="E9" s="3" t="s">
        <v>88</v>
      </c>
      <c r="F9" s="5" t="s">
        <v>99</v>
      </c>
      <c r="G9" s="6">
        <v>156781</v>
      </c>
      <c r="H9" s="6">
        <v>163920</v>
      </c>
      <c r="I9" s="6">
        <v>154162</v>
      </c>
      <c r="J9" s="6">
        <v>170697</v>
      </c>
      <c r="K9" s="6">
        <v>173678</v>
      </c>
    </row>
    <row r="10" spans="1:11" ht="16.5" customHeight="1">
      <c r="A10" s="1"/>
      <c r="B10" s="1"/>
      <c r="C10" s="86"/>
      <c r="D10" s="86"/>
      <c r="E10" s="3" t="s">
        <v>89</v>
      </c>
      <c r="F10" s="5" t="s">
        <v>99</v>
      </c>
      <c r="G10" s="6">
        <v>11666</v>
      </c>
      <c r="H10" s="6">
        <v>10985</v>
      </c>
      <c r="I10" s="6">
        <v>9798</v>
      </c>
      <c r="J10" s="6">
        <v>13131</v>
      </c>
      <c r="K10" s="6">
        <v>9361</v>
      </c>
    </row>
    <row r="11" spans="1:11" ht="16.5" customHeight="1">
      <c r="A11" s="1"/>
      <c r="B11" s="1"/>
      <c r="C11" s="86"/>
      <c r="D11" s="78"/>
      <c r="E11" s="3" t="s">
        <v>90</v>
      </c>
      <c r="F11" s="5" t="s">
        <v>99</v>
      </c>
      <c r="G11" s="6">
        <v>13896</v>
      </c>
      <c r="H11" s="6">
        <v>13904</v>
      </c>
      <c r="I11" s="6">
        <v>13264</v>
      </c>
      <c r="J11" s="6">
        <v>13320</v>
      </c>
      <c r="K11" s="6">
        <v>13226</v>
      </c>
    </row>
    <row r="12" spans="1:11" ht="16.5" customHeight="1">
      <c r="A12" s="1"/>
      <c r="B12" s="1"/>
      <c r="C12" s="86"/>
      <c r="D12" s="87" t="s">
        <v>87</v>
      </c>
      <c r="E12" s="88"/>
      <c r="F12" s="5" t="s">
        <v>99</v>
      </c>
      <c r="G12" s="6">
        <v>309293</v>
      </c>
      <c r="H12" s="6">
        <v>305448</v>
      </c>
      <c r="I12" s="6">
        <v>293735</v>
      </c>
      <c r="J12" s="6">
        <v>299488</v>
      </c>
      <c r="K12" s="6">
        <v>307203</v>
      </c>
    </row>
    <row r="13" spans="1:11" ht="16.5" customHeight="1">
      <c r="A13" s="1"/>
      <c r="B13" s="1"/>
      <c r="C13" s="86"/>
      <c r="D13" s="77"/>
      <c r="E13" s="3" t="s">
        <v>91</v>
      </c>
      <c r="F13" s="5" t="s">
        <v>99</v>
      </c>
      <c r="G13" s="6">
        <v>166669</v>
      </c>
      <c r="H13" s="6">
        <v>167041</v>
      </c>
      <c r="I13" s="6">
        <v>164017</v>
      </c>
      <c r="J13" s="6">
        <v>165092</v>
      </c>
      <c r="K13" s="6">
        <v>172147</v>
      </c>
    </row>
    <row r="14" spans="1:11" ht="16.5" customHeight="1">
      <c r="A14" s="1"/>
      <c r="B14" s="1"/>
      <c r="C14" s="86"/>
      <c r="D14" s="78"/>
      <c r="E14" s="3" t="s">
        <v>92</v>
      </c>
      <c r="F14" s="5" t="s">
        <v>99</v>
      </c>
      <c r="G14" s="6">
        <v>142624</v>
      </c>
      <c r="H14" s="6">
        <v>138407</v>
      </c>
      <c r="I14" s="6">
        <v>129718</v>
      </c>
      <c r="J14" s="6">
        <v>134396</v>
      </c>
      <c r="K14" s="6">
        <v>135056</v>
      </c>
    </row>
    <row r="15" spans="1:11" ht="16.5" customHeight="1">
      <c r="A15" s="1"/>
      <c r="B15" s="1"/>
      <c r="C15" s="86"/>
      <c r="D15" s="87" t="s">
        <v>93</v>
      </c>
      <c r="E15" s="88"/>
      <c r="F15" s="5" t="s">
        <v>99</v>
      </c>
      <c r="G15" s="6">
        <v>220234</v>
      </c>
      <c r="H15" s="6">
        <v>217302</v>
      </c>
      <c r="I15" s="6">
        <v>220302</v>
      </c>
      <c r="J15" s="6">
        <v>215918</v>
      </c>
      <c r="K15" s="6">
        <v>213404</v>
      </c>
    </row>
    <row r="16" spans="1:11" ht="16.5" customHeight="1">
      <c r="A16" s="1"/>
      <c r="B16" s="1"/>
      <c r="C16" s="86"/>
      <c r="D16" s="77"/>
      <c r="E16" s="3" t="s">
        <v>94</v>
      </c>
      <c r="F16" s="5" t="s">
        <v>99</v>
      </c>
      <c r="G16" s="6">
        <v>206362</v>
      </c>
      <c r="H16" s="6">
        <v>203549</v>
      </c>
      <c r="I16" s="6">
        <v>206362</v>
      </c>
      <c r="J16" s="6">
        <v>202228</v>
      </c>
      <c r="K16" s="6">
        <v>200277</v>
      </c>
    </row>
    <row r="17" spans="1:11" ht="16.5" customHeight="1">
      <c r="A17" s="1"/>
      <c r="B17" s="1"/>
      <c r="C17" s="86"/>
      <c r="D17" s="78"/>
      <c r="E17" s="3" t="s">
        <v>95</v>
      </c>
      <c r="F17" s="5" t="s">
        <v>99</v>
      </c>
      <c r="G17" s="6">
        <v>13872</v>
      </c>
      <c r="H17" s="6">
        <v>13753</v>
      </c>
      <c r="I17" s="6">
        <v>13940</v>
      </c>
      <c r="J17" s="6">
        <v>13690</v>
      </c>
      <c r="K17" s="6">
        <v>13127</v>
      </c>
    </row>
    <row r="18" spans="1:11" ht="16.5" customHeight="1">
      <c r="A18" s="1"/>
      <c r="B18" s="1"/>
      <c r="C18" s="86"/>
      <c r="D18" s="87" t="s">
        <v>96</v>
      </c>
      <c r="E18" s="88"/>
      <c r="F18" s="5" t="s">
        <v>99</v>
      </c>
      <c r="G18" s="6">
        <v>2179</v>
      </c>
      <c r="H18" s="6">
        <v>1831</v>
      </c>
      <c r="I18" s="6">
        <v>1864</v>
      </c>
      <c r="J18" s="6">
        <v>1427</v>
      </c>
      <c r="K18" s="6">
        <v>1559</v>
      </c>
    </row>
    <row r="19" spans="1:11" ht="16.5" customHeight="1">
      <c r="A19" s="1"/>
      <c r="B19" s="1"/>
      <c r="C19" s="86"/>
      <c r="D19" s="77"/>
      <c r="E19" s="3" t="s">
        <v>97</v>
      </c>
      <c r="F19" s="5" t="s">
        <v>99</v>
      </c>
      <c r="G19" s="6">
        <v>2118</v>
      </c>
      <c r="H19" s="6">
        <v>1770</v>
      </c>
      <c r="I19" s="6">
        <v>1840</v>
      </c>
      <c r="J19" s="6">
        <v>1402</v>
      </c>
      <c r="K19" s="6">
        <v>1534</v>
      </c>
    </row>
    <row r="20" spans="1:11" ht="16.5" customHeight="1">
      <c r="A20" s="1"/>
      <c r="B20" s="1"/>
      <c r="C20" s="78"/>
      <c r="D20" s="78"/>
      <c r="E20" s="3" t="s">
        <v>98</v>
      </c>
      <c r="F20" s="5" t="s">
        <v>99</v>
      </c>
      <c r="G20" s="6">
        <v>61</v>
      </c>
      <c r="H20" s="6">
        <v>61</v>
      </c>
      <c r="I20" s="6">
        <v>25</v>
      </c>
      <c r="J20" s="6">
        <v>25</v>
      </c>
      <c r="K20" s="6">
        <v>25</v>
      </c>
    </row>
    <row r="21" spans="1:2" ht="16.5" customHeight="1">
      <c r="A21" s="1"/>
      <c r="B21" s="1"/>
    </row>
    <row r="22" spans="2:3" ht="16.5" customHeight="1">
      <c r="B22" s="66" t="s">
        <v>80</v>
      </c>
      <c r="C22" s="1"/>
    </row>
    <row r="23" spans="3:15" s="7" customFormat="1" ht="16.5" customHeight="1">
      <c r="C23" s="8"/>
      <c r="D23" s="9"/>
      <c r="E23" s="10" t="s">
        <v>136</v>
      </c>
      <c r="F23" s="70"/>
      <c r="G23" s="68" t="s">
        <v>101</v>
      </c>
      <c r="H23" s="68" t="s">
        <v>82</v>
      </c>
      <c r="I23" s="68" t="s">
        <v>59</v>
      </c>
      <c r="J23" s="68" t="s">
        <v>60</v>
      </c>
      <c r="K23" s="68" t="s">
        <v>61</v>
      </c>
      <c r="L23" s="68" t="s">
        <v>62</v>
      </c>
      <c r="O23" s="11"/>
    </row>
    <row r="24" spans="3:15" s="7" customFormat="1" ht="16.5" customHeight="1">
      <c r="C24" s="72" t="s">
        <v>46</v>
      </c>
      <c r="D24" s="73"/>
      <c r="E24" s="12"/>
      <c r="F24" s="71"/>
      <c r="G24" s="69"/>
      <c r="H24" s="69"/>
      <c r="I24" s="69"/>
      <c r="J24" s="69"/>
      <c r="K24" s="69"/>
      <c r="L24" s="69"/>
      <c r="O24" s="11"/>
    </row>
    <row r="25" spans="3:15" s="7" customFormat="1" ht="16.5" customHeight="1">
      <c r="C25" s="79" t="s">
        <v>47</v>
      </c>
      <c r="D25" s="79"/>
      <c r="E25" s="79"/>
      <c r="F25" s="5" t="s">
        <v>48</v>
      </c>
      <c r="G25" s="13">
        <v>723955.6232868192</v>
      </c>
      <c r="H25" s="13">
        <v>741510.0145122169</v>
      </c>
      <c r="I25" s="14">
        <v>695623.8697757482</v>
      </c>
      <c r="J25" s="14">
        <v>699203.5629337428</v>
      </c>
      <c r="K25" s="14">
        <v>723976.1672247165</v>
      </c>
      <c r="L25" s="14">
        <v>741942.1859677397</v>
      </c>
      <c r="O25" s="11"/>
    </row>
    <row r="26" spans="3:15" s="7" customFormat="1" ht="16.5" customHeight="1">
      <c r="C26" s="74" t="s">
        <v>78</v>
      </c>
      <c r="D26" s="67" t="s">
        <v>49</v>
      </c>
      <c r="E26" s="67"/>
      <c r="F26" s="5" t="s">
        <v>48</v>
      </c>
      <c r="G26" s="13">
        <v>205595.7124311564</v>
      </c>
      <c r="H26" s="13">
        <v>211920.4325177562</v>
      </c>
      <c r="I26" s="14">
        <v>197265.3020947757</v>
      </c>
      <c r="J26" s="14">
        <v>189993.65616791273</v>
      </c>
      <c r="K26" s="14">
        <v>212018.942879344</v>
      </c>
      <c r="L26" s="14">
        <v>219892.0354043333</v>
      </c>
      <c r="O26" s="11"/>
    </row>
    <row r="27" spans="3:16" s="7" customFormat="1" ht="16.5" customHeight="1">
      <c r="C27" s="75"/>
      <c r="D27" s="67" t="s">
        <v>50</v>
      </c>
      <c r="E27" s="67"/>
      <c r="F27" s="5" t="s">
        <v>48</v>
      </c>
      <c r="G27" s="13">
        <v>147128.55664113004</v>
      </c>
      <c r="H27" s="13">
        <v>152495.82158695033</v>
      </c>
      <c r="I27" s="14">
        <v>138837.79703151167</v>
      </c>
      <c r="J27" s="14">
        <v>148058.49904432017</v>
      </c>
      <c r="K27" s="14">
        <v>153861.68108291752</v>
      </c>
      <c r="L27" s="14">
        <v>160424.49479966084</v>
      </c>
      <c r="O27" s="11"/>
      <c r="P27" s="11"/>
    </row>
    <row r="28" spans="3:16" s="7" customFormat="1" ht="16.5" customHeight="1">
      <c r="C28" s="75"/>
      <c r="D28" s="67" t="s">
        <v>51</v>
      </c>
      <c r="E28" s="67"/>
      <c r="F28" s="5" t="s">
        <v>48</v>
      </c>
      <c r="G28" s="13">
        <v>167670.5814149101</v>
      </c>
      <c r="H28" s="13">
        <v>173780.56940148261</v>
      </c>
      <c r="I28" s="14">
        <v>164867.95338464438</v>
      </c>
      <c r="J28" s="14">
        <v>168698.77793581408</v>
      </c>
      <c r="K28" s="14">
        <v>167743.94864181898</v>
      </c>
      <c r="L28" s="14">
        <v>171565.98016667474</v>
      </c>
      <c r="O28" s="11"/>
      <c r="P28" s="11"/>
    </row>
    <row r="29" spans="3:15" s="7" customFormat="1" ht="16.5" customHeight="1">
      <c r="C29" s="76"/>
      <c r="D29" s="67" t="s">
        <v>52</v>
      </c>
      <c r="E29" s="67"/>
      <c r="F29" s="5" t="s">
        <v>48</v>
      </c>
      <c r="G29" s="13">
        <v>203560.77279962273</v>
      </c>
      <c r="H29" s="13">
        <v>203313.1910060278</v>
      </c>
      <c r="I29" s="14">
        <v>194652.81726481655</v>
      </c>
      <c r="J29" s="14">
        <v>192452.62978569584</v>
      </c>
      <c r="K29" s="14">
        <v>190351.59462063608</v>
      </c>
      <c r="L29" s="14">
        <v>190059.67559707083</v>
      </c>
      <c r="O29" s="11"/>
    </row>
    <row r="30" ht="21" customHeight="1">
      <c r="L30" s="37" t="s">
        <v>76</v>
      </c>
    </row>
    <row r="89" spans="26:42" ht="13.5">
      <c r="Z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26:42" ht="13.5">
      <c r="Z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7:42" s="7" customFormat="1" ht="14.25" customHeight="1">
      <c r="G91" s="15"/>
      <c r="H91" s="15"/>
      <c r="I91" s="16"/>
      <c r="J91" s="16"/>
      <c r="K91" s="16"/>
      <c r="M91" s="17"/>
      <c r="N91" s="11"/>
      <c r="O91" s="11"/>
      <c r="P91" s="11"/>
      <c r="Q91" s="11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100" spans="11:42" s="7" customFormat="1" ht="14.25" customHeight="1">
      <c r="K100" s="11"/>
      <c r="L100" s="11"/>
      <c r="M100" s="11"/>
      <c r="N100" s="11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1:42" s="7" customFormat="1" ht="14.25" customHeight="1">
      <c r="K101" s="11"/>
      <c r="L101" s="11"/>
      <c r="M101" s="11"/>
      <c r="N101" s="11"/>
      <c r="Z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7:31" ht="13.5">
      <c r="AA102" s="7"/>
      <c r="AB102" s="7"/>
      <c r="AC102" s="7"/>
      <c r="AD102" s="7"/>
      <c r="AE102" s="7"/>
    </row>
    <row r="119" spans="26:42" ht="13.5">
      <c r="Z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26:42" ht="13.5">
      <c r="Z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30" spans="1:42" s="7" customFormat="1" ht="15.75" customHeight="1">
      <c r="A130" s="40"/>
      <c r="B130" s="40"/>
      <c r="C130" s="41"/>
      <c r="D130" s="42"/>
      <c r="E130" s="43"/>
      <c r="F130" s="43"/>
      <c r="G130" s="43"/>
      <c r="H130" s="44"/>
      <c r="I130" s="11"/>
      <c r="J130" s="11"/>
      <c r="K130" s="11"/>
      <c r="L130" s="11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s="7" customFormat="1" ht="15.75" customHeight="1">
      <c r="A131" s="15"/>
      <c r="H131" s="43"/>
      <c r="I131" s="11"/>
      <c r="J131" s="11"/>
      <c r="K131" s="11"/>
      <c r="L131" s="11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</sheetData>
  <sheetProtection/>
  <mergeCells count="25">
    <mergeCell ref="C5:E5"/>
    <mergeCell ref="C6:E6"/>
    <mergeCell ref="C7:C20"/>
    <mergeCell ref="D8:E8"/>
    <mergeCell ref="D9:D11"/>
    <mergeCell ref="D12:E12"/>
    <mergeCell ref="D13:D14"/>
    <mergeCell ref="D15:E15"/>
    <mergeCell ref="D16:D17"/>
    <mergeCell ref="D18:E18"/>
    <mergeCell ref="D19:D20"/>
    <mergeCell ref="L23:L24"/>
    <mergeCell ref="K23:K24"/>
    <mergeCell ref="J23:J24"/>
    <mergeCell ref="C25:E25"/>
    <mergeCell ref="D26:E26"/>
    <mergeCell ref="D27:E27"/>
    <mergeCell ref="D28:E28"/>
    <mergeCell ref="D29:E29"/>
    <mergeCell ref="H23:H24"/>
    <mergeCell ref="G23:G24"/>
    <mergeCell ref="I23:I24"/>
    <mergeCell ref="F23:F24"/>
    <mergeCell ref="C24:D24"/>
    <mergeCell ref="C26:C29"/>
  </mergeCells>
  <printOptions/>
  <pageMargins left="0.7874015748031497" right="0.787401574803149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2" r:id="rId1"/>
  <headerFooter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0"/>
  <sheetViews>
    <sheetView view="pageLayout" zoomScaleSheetLayoutView="100" workbookViewId="0" topLeftCell="A148">
      <selection activeCell="R71" sqref="R71:S71"/>
    </sheetView>
  </sheetViews>
  <sheetFormatPr defaultColWidth="9.00390625" defaultRowHeight="13.5"/>
  <cols>
    <col min="1" max="1" width="3.50390625" style="0" customWidth="1"/>
    <col min="2" max="2" width="3.375" style="0" customWidth="1"/>
    <col min="3" max="3" width="14.375" style="0" customWidth="1"/>
    <col min="4" max="19" width="5.75390625" style="0" customWidth="1"/>
    <col min="20" max="20" width="9.00390625" style="0" customWidth="1"/>
  </cols>
  <sheetData>
    <row r="1" spans="1:2" s="2" customFormat="1" ht="16.5" customHeight="1">
      <c r="A1" s="1" t="s">
        <v>68</v>
      </c>
      <c r="B1" s="1"/>
    </row>
    <row r="2" spans="2:15" s="2" customFormat="1" ht="16.5" customHeight="1">
      <c r="B2" s="1" t="s">
        <v>69</v>
      </c>
      <c r="O2" s="1"/>
    </row>
    <row r="3" spans="3:19" s="2" customFormat="1" ht="16.5" customHeight="1">
      <c r="C3" s="1" t="s">
        <v>70</v>
      </c>
      <c r="O3" s="1"/>
      <c r="S3" s="37" t="s">
        <v>127</v>
      </c>
    </row>
    <row r="4" spans="3:19" s="2" customFormat="1" ht="16.5" customHeight="1">
      <c r="C4" s="4" t="s">
        <v>0</v>
      </c>
      <c r="D4" s="4" t="s">
        <v>104</v>
      </c>
      <c r="E4" s="4" t="s">
        <v>105</v>
      </c>
      <c r="F4" s="4" t="s">
        <v>106</v>
      </c>
      <c r="G4" s="4" t="s">
        <v>107</v>
      </c>
      <c r="H4" s="4" t="s">
        <v>108</v>
      </c>
      <c r="I4" s="4" t="s">
        <v>109</v>
      </c>
      <c r="J4" s="4" t="s">
        <v>110</v>
      </c>
      <c r="K4" s="4" t="s">
        <v>111</v>
      </c>
      <c r="L4" s="4" t="s">
        <v>112</v>
      </c>
      <c r="M4" s="4" t="s">
        <v>113</v>
      </c>
      <c r="N4" s="4" t="s">
        <v>81</v>
      </c>
      <c r="O4" s="4" t="s">
        <v>59</v>
      </c>
      <c r="P4" s="4" t="s">
        <v>60</v>
      </c>
      <c r="Q4" s="4" t="s">
        <v>61</v>
      </c>
      <c r="R4" s="4" t="s">
        <v>62</v>
      </c>
      <c r="S4" s="4" t="s">
        <v>1</v>
      </c>
    </row>
    <row r="5" spans="3:19" s="2" customFormat="1" ht="16.5" customHeight="1">
      <c r="C5" s="4" t="s">
        <v>2</v>
      </c>
      <c r="D5" s="3">
        <v>1</v>
      </c>
      <c r="E5" s="3">
        <v>1</v>
      </c>
      <c r="F5" s="3">
        <v>2</v>
      </c>
      <c r="G5" s="3">
        <v>1</v>
      </c>
      <c r="H5" s="3">
        <v>0</v>
      </c>
      <c r="I5" s="3">
        <v>1</v>
      </c>
      <c r="J5" s="3">
        <v>2</v>
      </c>
      <c r="K5" s="3">
        <v>1</v>
      </c>
      <c r="L5" s="3">
        <v>1</v>
      </c>
      <c r="M5" s="3">
        <v>0</v>
      </c>
      <c r="N5" s="3">
        <v>0</v>
      </c>
      <c r="O5" s="3">
        <v>0</v>
      </c>
      <c r="P5" s="18">
        <v>4</v>
      </c>
      <c r="Q5" s="18">
        <v>5</v>
      </c>
      <c r="R5" s="18">
        <v>2</v>
      </c>
      <c r="S5" s="3">
        <f aca="true" t="shared" si="0" ref="S5:S24">SUM(D5:R5)</f>
        <v>21</v>
      </c>
    </row>
    <row r="6" spans="3:19" s="2" customFormat="1" ht="16.5" customHeight="1">
      <c r="C6" s="4" t="s">
        <v>3</v>
      </c>
      <c r="D6" s="3">
        <v>2</v>
      </c>
      <c r="E6" s="3">
        <v>5</v>
      </c>
      <c r="F6" s="3">
        <v>6</v>
      </c>
      <c r="G6" s="3">
        <v>1</v>
      </c>
      <c r="H6" s="3">
        <v>0</v>
      </c>
      <c r="I6" s="3">
        <v>2</v>
      </c>
      <c r="J6" s="3">
        <v>1</v>
      </c>
      <c r="K6" s="3">
        <v>0</v>
      </c>
      <c r="L6" s="3">
        <v>2</v>
      </c>
      <c r="M6" s="3">
        <v>0</v>
      </c>
      <c r="N6" s="3">
        <v>3</v>
      </c>
      <c r="O6" s="3">
        <v>0</v>
      </c>
      <c r="P6" s="3">
        <v>3</v>
      </c>
      <c r="Q6" s="3">
        <v>1</v>
      </c>
      <c r="R6" s="3">
        <v>10</v>
      </c>
      <c r="S6" s="3">
        <f t="shared" si="0"/>
        <v>36</v>
      </c>
    </row>
    <row r="7" spans="3:19" s="2" customFormat="1" ht="16.5" customHeight="1">
      <c r="C7" s="4" t="s">
        <v>4</v>
      </c>
      <c r="D7" s="3">
        <v>1</v>
      </c>
      <c r="E7" s="3">
        <v>3</v>
      </c>
      <c r="F7" s="3">
        <v>2</v>
      </c>
      <c r="G7" s="3">
        <v>6</v>
      </c>
      <c r="H7" s="3">
        <v>2</v>
      </c>
      <c r="I7" s="3">
        <v>2</v>
      </c>
      <c r="J7" s="3">
        <v>1</v>
      </c>
      <c r="K7" s="3">
        <v>6</v>
      </c>
      <c r="L7" s="3">
        <v>0</v>
      </c>
      <c r="M7" s="3">
        <v>1</v>
      </c>
      <c r="N7" s="3">
        <v>2</v>
      </c>
      <c r="O7" s="3">
        <v>3</v>
      </c>
      <c r="P7" s="18">
        <v>5</v>
      </c>
      <c r="Q7" s="18">
        <v>13</v>
      </c>
      <c r="R7" s="18">
        <v>18</v>
      </c>
      <c r="S7" s="3">
        <f t="shared" si="0"/>
        <v>65</v>
      </c>
    </row>
    <row r="8" spans="3:19" s="2" customFormat="1" ht="16.5" customHeight="1">
      <c r="C8" s="4" t="s">
        <v>5</v>
      </c>
      <c r="D8" s="3">
        <v>2</v>
      </c>
      <c r="E8" s="3">
        <v>2</v>
      </c>
      <c r="F8" s="3">
        <v>1</v>
      </c>
      <c r="G8" s="3">
        <v>2</v>
      </c>
      <c r="H8" s="3">
        <v>0</v>
      </c>
      <c r="I8" s="3">
        <v>3</v>
      </c>
      <c r="J8" s="3">
        <v>1</v>
      </c>
      <c r="K8" s="3">
        <v>3</v>
      </c>
      <c r="L8" s="3">
        <v>1</v>
      </c>
      <c r="M8" s="3">
        <v>4</v>
      </c>
      <c r="N8" s="3">
        <v>0</v>
      </c>
      <c r="O8" s="3">
        <v>1</v>
      </c>
      <c r="P8" s="18">
        <v>2</v>
      </c>
      <c r="Q8" s="18">
        <v>10</v>
      </c>
      <c r="R8" s="18">
        <v>10</v>
      </c>
      <c r="S8" s="3">
        <f t="shared" si="0"/>
        <v>42</v>
      </c>
    </row>
    <row r="9" spans="3:19" s="2" customFormat="1" ht="16.5" customHeight="1">
      <c r="C9" s="4" t="s">
        <v>6</v>
      </c>
      <c r="D9" s="3">
        <v>1</v>
      </c>
      <c r="E9" s="3">
        <v>2</v>
      </c>
      <c r="F9" s="3">
        <v>3</v>
      </c>
      <c r="G9" s="3">
        <v>4</v>
      </c>
      <c r="H9" s="3">
        <v>3</v>
      </c>
      <c r="I9" s="3">
        <v>1</v>
      </c>
      <c r="J9" s="3">
        <v>0</v>
      </c>
      <c r="K9" s="3">
        <v>0</v>
      </c>
      <c r="L9" s="3">
        <v>0</v>
      </c>
      <c r="M9" s="3">
        <v>2</v>
      </c>
      <c r="N9" s="3">
        <v>2</v>
      </c>
      <c r="O9" s="3">
        <v>1</v>
      </c>
      <c r="P9" s="3">
        <v>4</v>
      </c>
      <c r="Q9" s="3">
        <v>5</v>
      </c>
      <c r="R9" s="3">
        <v>7</v>
      </c>
      <c r="S9" s="3">
        <f t="shared" si="0"/>
        <v>35</v>
      </c>
    </row>
    <row r="10" spans="3:19" s="2" customFormat="1" ht="16.5" customHeight="1">
      <c r="C10" s="4" t="s">
        <v>7</v>
      </c>
      <c r="D10" s="3">
        <v>6</v>
      </c>
      <c r="E10" s="3">
        <v>9</v>
      </c>
      <c r="F10" s="3">
        <v>8</v>
      </c>
      <c r="G10" s="3">
        <v>4</v>
      </c>
      <c r="H10" s="3">
        <v>2</v>
      </c>
      <c r="I10" s="3">
        <v>1</v>
      </c>
      <c r="J10" s="3">
        <v>6</v>
      </c>
      <c r="K10" s="3">
        <v>2</v>
      </c>
      <c r="L10" s="3">
        <v>1</v>
      </c>
      <c r="M10" s="3">
        <v>2</v>
      </c>
      <c r="N10" s="3">
        <v>1</v>
      </c>
      <c r="O10" s="3">
        <v>8</v>
      </c>
      <c r="P10" s="18">
        <v>12</v>
      </c>
      <c r="Q10" s="18">
        <v>12</v>
      </c>
      <c r="R10" s="18">
        <v>22</v>
      </c>
      <c r="S10" s="3">
        <f t="shared" si="0"/>
        <v>96</v>
      </c>
    </row>
    <row r="11" spans="3:19" s="2" customFormat="1" ht="16.5" customHeight="1">
      <c r="C11" s="4" t="s">
        <v>8</v>
      </c>
      <c r="D11" s="3">
        <v>8</v>
      </c>
      <c r="E11" s="3">
        <v>12</v>
      </c>
      <c r="F11" s="3">
        <v>6</v>
      </c>
      <c r="G11" s="3">
        <v>9</v>
      </c>
      <c r="H11" s="3">
        <v>4</v>
      </c>
      <c r="I11" s="3">
        <v>9</v>
      </c>
      <c r="J11" s="3">
        <v>3</v>
      </c>
      <c r="K11" s="3">
        <v>11</v>
      </c>
      <c r="L11" s="3">
        <v>3</v>
      </c>
      <c r="M11" s="3">
        <v>4</v>
      </c>
      <c r="N11" s="3">
        <v>4</v>
      </c>
      <c r="O11" s="3">
        <v>0</v>
      </c>
      <c r="P11" s="18">
        <v>23</v>
      </c>
      <c r="Q11" s="18">
        <v>21</v>
      </c>
      <c r="R11" s="18">
        <v>63</v>
      </c>
      <c r="S11" s="3">
        <f t="shared" si="0"/>
        <v>180</v>
      </c>
    </row>
    <row r="12" spans="3:19" s="2" customFormat="1" ht="16.5" customHeight="1">
      <c r="C12" s="4" t="s">
        <v>9</v>
      </c>
      <c r="D12" s="3">
        <v>1</v>
      </c>
      <c r="E12" s="3">
        <v>3</v>
      </c>
      <c r="F12" s="3">
        <v>1</v>
      </c>
      <c r="G12" s="3">
        <v>4</v>
      </c>
      <c r="H12" s="3">
        <v>0</v>
      </c>
      <c r="I12" s="3">
        <v>1</v>
      </c>
      <c r="J12" s="3">
        <v>1</v>
      </c>
      <c r="K12" s="3">
        <v>6</v>
      </c>
      <c r="L12" s="3">
        <v>1</v>
      </c>
      <c r="M12" s="3">
        <v>0</v>
      </c>
      <c r="N12" s="3">
        <v>1</v>
      </c>
      <c r="O12" s="3">
        <v>0</v>
      </c>
      <c r="P12" s="3">
        <v>2</v>
      </c>
      <c r="Q12" s="3">
        <v>13</v>
      </c>
      <c r="R12" s="3">
        <v>16</v>
      </c>
      <c r="S12" s="3">
        <f t="shared" si="0"/>
        <v>50</v>
      </c>
    </row>
    <row r="13" spans="3:19" s="2" customFormat="1" ht="16.5" customHeight="1">
      <c r="C13" s="4" t="s">
        <v>10</v>
      </c>
      <c r="D13" s="3">
        <v>0</v>
      </c>
      <c r="E13" s="3">
        <v>1</v>
      </c>
      <c r="F13" s="3">
        <v>5</v>
      </c>
      <c r="G13" s="3">
        <v>3</v>
      </c>
      <c r="H13" s="3">
        <v>1</v>
      </c>
      <c r="I13" s="3">
        <v>0</v>
      </c>
      <c r="J13" s="3">
        <v>0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18">
        <v>6</v>
      </c>
      <c r="Q13" s="18">
        <v>3</v>
      </c>
      <c r="R13" s="18">
        <v>2</v>
      </c>
      <c r="S13" s="3">
        <f t="shared" si="0"/>
        <v>24</v>
      </c>
    </row>
    <row r="14" spans="3:19" s="2" customFormat="1" ht="16.5" customHeight="1">
      <c r="C14" s="4" t="s">
        <v>11</v>
      </c>
      <c r="D14" s="3">
        <v>0</v>
      </c>
      <c r="E14" s="3">
        <v>4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7</v>
      </c>
      <c r="L14" s="3">
        <v>1</v>
      </c>
      <c r="M14" s="3">
        <v>0</v>
      </c>
      <c r="N14" s="3">
        <v>0</v>
      </c>
      <c r="O14" s="3">
        <v>0</v>
      </c>
      <c r="P14" s="18">
        <v>3</v>
      </c>
      <c r="Q14" s="18">
        <v>2</v>
      </c>
      <c r="R14" s="18">
        <v>13</v>
      </c>
      <c r="S14" s="3">
        <f t="shared" si="0"/>
        <v>31</v>
      </c>
    </row>
    <row r="15" spans="3:19" s="2" customFormat="1" ht="16.5" customHeight="1">
      <c r="C15" s="4" t="s">
        <v>12</v>
      </c>
      <c r="D15" s="3">
        <v>1</v>
      </c>
      <c r="E15" s="3">
        <v>9</v>
      </c>
      <c r="F15" s="3">
        <v>6</v>
      </c>
      <c r="G15" s="3">
        <v>6</v>
      </c>
      <c r="H15" s="3">
        <v>4</v>
      </c>
      <c r="I15" s="3">
        <v>1</v>
      </c>
      <c r="J15" s="3">
        <v>2</v>
      </c>
      <c r="K15" s="3">
        <v>8</v>
      </c>
      <c r="L15" s="3">
        <v>3</v>
      </c>
      <c r="M15" s="3">
        <v>0</v>
      </c>
      <c r="N15" s="3">
        <v>0</v>
      </c>
      <c r="O15" s="3">
        <v>1</v>
      </c>
      <c r="P15" s="3">
        <v>6</v>
      </c>
      <c r="Q15" s="3">
        <v>14</v>
      </c>
      <c r="R15" s="3">
        <v>22</v>
      </c>
      <c r="S15" s="3">
        <f t="shared" si="0"/>
        <v>83</v>
      </c>
    </row>
    <row r="16" spans="3:19" s="2" customFormat="1" ht="16.5" customHeight="1">
      <c r="C16" s="4" t="s">
        <v>13</v>
      </c>
      <c r="D16" s="3">
        <v>8</v>
      </c>
      <c r="E16" s="3">
        <v>18</v>
      </c>
      <c r="F16" s="3">
        <v>3</v>
      </c>
      <c r="G16" s="3">
        <v>9</v>
      </c>
      <c r="H16" s="3">
        <v>5</v>
      </c>
      <c r="I16" s="3">
        <v>9</v>
      </c>
      <c r="J16" s="3">
        <v>12</v>
      </c>
      <c r="K16" s="3">
        <v>17</v>
      </c>
      <c r="L16" s="3">
        <v>8</v>
      </c>
      <c r="M16" s="3">
        <v>5</v>
      </c>
      <c r="N16" s="3">
        <v>3</v>
      </c>
      <c r="O16" s="3">
        <v>2</v>
      </c>
      <c r="P16" s="18">
        <v>14</v>
      </c>
      <c r="Q16" s="18">
        <v>33</v>
      </c>
      <c r="R16" s="18">
        <v>37</v>
      </c>
      <c r="S16" s="3">
        <f t="shared" si="0"/>
        <v>183</v>
      </c>
    </row>
    <row r="17" spans="3:19" s="2" customFormat="1" ht="16.5" customHeight="1">
      <c r="C17" s="4" t="s">
        <v>14</v>
      </c>
      <c r="D17" s="3">
        <v>1</v>
      </c>
      <c r="E17" s="3">
        <v>4</v>
      </c>
      <c r="F17" s="3">
        <v>11</v>
      </c>
      <c r="G17" s="3"/>
      <c r="H17" s="3">
        <v>1</v>
      </c>
      <c r="I17" s="3">
        <v>3</v>
      </c>
      <c r="J17" s="3"/>
      <c r="K17" s="3">
        <v>3</v>
      </c>
      <c r="L17" s="3">
        <v>3</v>
      </c>
      <c r="M17" s="3">
        <v>1</v>
      </c>
      <c r="N17" s="3">
        <v>0</v>
      </c>
      <c r="O17" s="3">
        <v>0</v>
      </c>
      <c r="P17" s="18">
        <v>3</v>
      </c>
      <c r="Q17" s="18">
        <v>12</v>
      </c>
      <c r="R17" s="18">
        <v>16</v>
      </c>
      <c r="S17" s="3">
        <f t="shared" si="0"/>
        <v>58</v>
      </c>
    </row>
    <row r="18" spans="3:19" s="2" customFormat="1" ht="16.5" customHeight="1">
      <c r="C18" s="4" t="s">
        <v>15</v>
      </c>
      <c r="D18" s="3">
        <v>3</v>
      </c>
      <c r="E18" s="3">
        <v>4</v>
      </c>
      <c r="F18" s="3">
        <v>2</v>
      </c>
      <c r="G18" s="3">
        <v>5</v>
      </c>
      <c r="H18" s="3">
        <v>1</v>
      </c>
      <c r="I18" s="3">
        <v>1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18">
        <v>8</v>
      </c>
      <c r="Q18" s="18">
        <v>4</v>
      </c>
      <c r="R18" s="18">
        <v>4</v>
      </c>
      <c r="S18" s="3">
        <f t="shared" si="0"/>
        <v>34</v>
      </c>
    </row>
    <row r="19" spans="3:19" s="2" customFormat="1" ht="16.5" customHeight="1">
      <c r="C19" s="4" t="s">
        <v>16</v>
      </c>
      <c r="D19" s="3">
        <v>3</v>
      </c>
      <c r="E19" s="3">
        <v>5</v>
      </c>
      <c r="F19" s="3">
        <v>6</v>
      </c>
      <c r="G19" s="3">
        <v>2</v>
      </c>
      <c r="H19" s="3">
        <v>6</v>
      </c>
      <c r="I19" s="3">
        <v>3</v>
      </c>
      <c r="J19" s="3">
        <v>2</v>
      </c>
      <c r="K19" s="3">
        <v>4</v>
      </c>
      <c r="L19" s="3">
        <v>6</v>
      </c>
      <c r="M19" s="3">
        <v>1</v>
      </c>
      <c r="N19" s="3">
        <v>1</v>
      </c>
      <c r="O19" s="3">
        <v>0</v>
      </c>
      <c r="P19" s="3">
        <v>8</v>
      </c>
      <c r="Q19" s="3">
        <v>15</v>
      </c>
      <c r="R19" s="3">
        <v>27</v>
      </c>
      <c r="S19" s="3">
        <f t="shared" si="0"/>
        <v>89</v>
      </c>
    </row>
    <row r="20" spans="3:19" s="2" customFormat="1" ht="16.5" customHeight="1">
      <c r="C20" s="4" t="s">
        <v>17</v>
      </c>
      <c r="D20" s="3">
        <v>9</v>
      </c>
      <c r="E20" s="3">
        <v>29</v>
      </c>
      <c r="F20" s="3">
        <v>14</v>
      </c>
      <c r="G20" s="3">
        <v>17</v>
      </c>
      <c r="H20" s="3">
        <v>31</v>
      </c>
      <c r="I20" s="3">
        <v>27</v>
      </c>
      <c r="J20" s="3">
        <v>6</v>
      </c>
      <c r="K20" s="3">
        <v>15</v>
      </c>
      <c r="L20" s="3">
        <v>4</v>
      </c>
      <c r="M20" s="3">
        <v>7</v>
      </c>
      <c r="N20" s="3">
        <v>4</v>
      </c>
      <c r="O20" s="3">
        <v>5</v>
      </c>
      <c r="P20" s="18">
        <v>23</v>
      </c>
      <c r="Q20" s="18">
        <v>44</v>
      </c>
      <c r="R20" s="18">
        <v>75</v>
      </c>
      <c r="S20" s="3">
        <f t="shared" si="0"/>
        <v>310</v>
      </c>
    </row>
    <row r="21" spans="3:19" s="2" customFormat="1" ht="16.5" customHeight="1">
      <c r="C21" s="4" t="s">
        <v>18</v>
      </c>
      <c r="D21" s="3">
        <v>6</v>
      </c>
      <c r="E21" s="3">
        <v>29</v>
      </c>
      <c r="F21" s="3">
        <v>23</v>
      </c>
      <c r="G21" s="3">
        <v>15</v>
      </c>
      <c r="H21" s="3">
        <v>4</v>
      </c>
      <c r="I21" s="3">
        <v>7</v>
      </c>
      <c r="J21" s="3">
        <v>9</v>
      </c>
      <c r="K21" s="3">
        <v>5</v>
      </c>
      <c r="L21" s="3">
        <v>6</v>
      </c>
      <c r="M21" s="3">
        <v>3</v>
      </c>
      <c r="N21" s="3">
        <v>9</v>
      </c>
      <c r="O21" s="3">
        <v>5</v>
      </c>
      <c r="P21" s="18">
        <v>26</v>
      </c>
      <c r="Q21" s="18">
        <v>38</v>
      </c>
      <c r="R21" s="18">
        <v>54</v>
      </c>
      <c r="S21" s="3">
        <f t="shared" si="0"/>
        <v>239</v>
      </c>
    </row>
    <row r="22" spans="3:19" s="2" customFormat="1" ht="16.5" customHeight="1">
      <c r="C22" s="4" t="s">
        <v>19</v>
      </c>
      <c r="D22" s="3">
        <v>6</v>
      </c>
      <c r="E22" s="3">
        <v>13</v>
      </c>
      <c r="F22" s="3">
        <v>21</v>
      </c>
      <c r="G22" s="3">
        <v>11</v>
      </c>
      <c r="H22" s="3">
        <v>9</v>
      </c>
      <c r="I22" s="3">
        <v>4</v>
      </c>
      <c r="J22" s="3">
        <v>4</v>
      </c>
      <c r="K22" s="3">
        <v>9</v>
      </c>
      <c r="L22" s="3">
        <v>2</v>
      </c>
      <c r="M22" s="3">
        <v>8</v>
      </c>
      <c r="N22" s="3">
        <v>3</v>
      </c>
      <c r="O22" s="3">
        <v>3</v>
      </c>
      <c r="P22" s="18">
        <v>23</v>
      </c>
      <c r="Q22" s="18">
        <v>38</v>
      </c>
      <c r="R22" s="18">
        <v>49</v>
      </c>
      <c r="S22" s="3">
        <f t="shared" si="0"/>
        <v>203</v>
      </c>
    </row>
    <row r="23" spans="3:19" s="2" customFormat="1" ht="16.5" customHeight="1">
      <c r="C23" s="4" t="s">
        <v>27</v>
      </c>
      <c r="D23" s="4" t="s">
        <v>29</v>
      </c>
      <c r="E23" s="4" t="s">
        <v>29</v>
      </c>
      <c r="F23" s="4" t="s">
        <v>29</v>
      </c>
      <c r="G23" s="4" t="s">
        <v>29</v>
      </c>
      <c r="H23" s="4" t="s">
        <v>29</v>
      </c>
      <c r="I23" s="4" t="s">
        <v>29</v>
      </c>
      <c r="J23" s="4" t="s">
        <v>29</v>
      </c>
      <c r="K23" s="4" t="s">
        <v>29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f t="shared" si="0"/>
        <v>0</v>
      </c>
    </row>
    <row r="24" spans="3:19" s="2" customFormat="1" ht="16.5" customHeight="1">
      <c r="C24" s="4" t="s">
        <v>28</v>
      </c>
      <c r="D24" s="4" t="s">
        <v>29</v>
      </c>
      <c r="E24" s="4" t="s">
        <v>29</v>
      </c>
      <c r="F24" s="4" t="s">
        <v>29</v>
      </c>
      <c r="G24" s="4" t="s">
        <v>29</v>
      </c>
      <c r="H24" s="4" t="s">
        <v>29</v>
      </c>
      <c r="I24" s="4" t="s">
        <v>29</v>
      </c>
      <c r="J24" s="4" t="s">
        <v>29</v>
      </c>
      <c r="K24" s="4" t="s">
        <v>29</v>
      </c>
      <c r="L24" s="3">
        <v>1</v>
      </c>
      <c r="M24" s="3">
        <v>0</v>
      </c>
      <c r="N24" s="3">
        <v>1</v>
      </c>
      <c r="O24" s="3">
        <v>0</v>
      </c>
      <c r="P24" s="18">
        <v>1</v>
      </c>
      <c r="Q24" s="18">
        <v>1</v>
      </c>
      <c r="R24" s="18">
        <v>3</v>
      </c>
      <c r="S24" s="3">
        <f t="shared" si="0"/>
        <v>7</v>
      </c>
    </row>
    <row r="25" spans="3:19" s="2" customFormat="1" ht="16.5" customHeight="1">
      <c r="C25" s="4" t="s">
        <v>1</v>
      </c>
      <c r="D25" s="3">
        <f>SUM(D5:D24)</f>
        <v>59</v>
      </c>
      <c r="E25" s="3">
        <f aca="true" t="shared" si="1" ref="E25:R25">SUM(E5:E24)</f>
        <v>153</v>
      </c>
      <c r="F25" s="3">
        <f t="shared" si="1"/>
        <v>120</v>
      </c>
      <c r="G25" s="3">
        <f t="shared" si="1"/>
        <v>100</v>
      </c>
      <c r="H25" s="3">
        <f t="shared" si="1"/>
        <v>73</v>
      </c>
      <c r="I25" s="3">
        <f t="shared" si="1"/>
        <v>75</v>
      </c>
      <c r="J25" s="3">
        <f t="shared" si="1"/>
        <v>52</v>
      </c>
      <c r="K25" s="3">
        <f t="shared" si="1"/>
        <v>100</v>
      </c>
      <c r="L25" s="3">
        <f t="shared" si="1"/>
        <v>43</v>
      </c>
      <c r="M25" s="3">
        <f t="shared" si="1"/>
        <v>38</v>
      </c>
      <c r="N25" s="3">
        <f t="shared" si="1"/>
        <v>34</v>
      </c>
      <c r="O25" s="3">
        <f t="shared" si="1"/>
        <v>29</v>
      </c>
      <c r="P25" s="3">
        <f t="shared" si="1"/>
        <v>176</v>
      </c>
      <c r="Q25" s="3">
        <f t="shared" si="1"/>
        <v>284</v>
      </c>
      <c r="R25" s="3">
        <f t="shared" si="1"/>
        <v>450</v>
      </c>
      <c r="S25" s="3">
        <f>SUM(D25:R25)</f>
        <v>1786</v>
      </c>
    </row>
    <row r="26" spans="3:24" s="2" customFormat="1" ht="16.5" customHeight="1">
      <c r="C26" s="2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9"/>
      <c r="U26" s="19"/>
      <c r="V26" s="19"/>
      <c r="W26" s="19"/>
      <c r="X26" s="20"/>
    </row>
    <row r="27" s="2" customFormat="1" ht="16.5" customHeight="1">
      <c r="C27" s="1" t="s">
        <v>71</v>
      </c>
    </row>
    <row r="28" spans="2:19" s="2" customFormat="1" ht="16.5" customHeight="1">
      <c r="B28" s="103" t="s">
        <v>45</v>
      </c>
      <c r="C28" s="103"/>
      <c r="D28" s="4" t="s">
        <v>115</v>
      </c>
      <c r="E28" s="4" t="s">
        <v>116</v>
      </c>
      <c r="F28" s="4" t="s">
        <v>117</v>
      </c>
      <c r="G28" s="4" t="s">
        <v>118</v>
      </c>
      <c r="H28" s="4" t="s">
        <v>119</v>
      </c>
      <c r="I28" s="4" t="s">
        <v>120</v>
      </c>
      <c r="J28" s="4" t="s">
        <v>121</v>
      </c>
      <c r="K28" s="4" t="s">
        <v>122</v>
      </c>
      <c r="L28" s="4" t="s">
        <v>123</v>
      </c>
      <c r="M28" s="4" t="s">
        <v>124</v>
      </c>
      <c r="N28" s="4" t="s">
        <v>125</v>
      </c>
      <c r="O28" s="4" t="s">
        <v>64</v>
      </c>
      <c r="P28" s="4" t="s">
        <v>65</v>
      </c>
      <c r="Q28" s="4" t="s">
        <v>66</v>
      </c>
      <c r="R28" s="4" t="s">
        <v>67</v>
      </c>
      <c r="S28" s="4" t="s">
        <v>23</v>
      </c>
    </row>
    <row r="29" spans="2:19" s="2" customFormat="1" ht="16.5" customHeight="1">
      <c r="B29" s="102" t="s">
        <v>138</v>
      </c>
      <c r="C29" s="102"/>
      <c r="D29" s="22">
        <v>3.33</v>
      </c>
      <c r="E29" s="3">
        <v>3.46</v>
      </c>
      <c r="F29" s="3">
        <v>3.36</v>
      </c>
      <c r="G29" s="27">
        <v>3.7</v>
      </c>
      <c r="H29" s="28">
        <v>3.37</v>
      </c>
      <c r="I29" s="28">
        <v>3.66</v>
      </c>
      <c r="J29" s="28">
        <v>3.87</v>
      </c>
      <c r="K29" s="28">
        <v>3.41</v>
      </c>
      <c r="L29" s="28">
        <v>3.52</v>
      </c>
      <c r="M29" s="28">
        <v>3.66</v>
      </c>
      <c r="N29" s="28">
        <v>3.73</v>
      </c>
      <c r="O29" s="28">
        <v>4.15</v>
      </c>
      <c r="P29" s="28">
        <v>3.97</v>
      </c>
      <c r="Q29" s="28">
        <v>4.21</v>
      </c>
      <c r="R29" s="28">
        <v>4.34</v>
      </c>
      <c r="S29" s="27">
        <v>3.7159999999999997</v>
      </c>
    </row>
    <row r="30" spans="2:19" s="2" customFormat="1" ht="16.5" customHeight="1">
      <c r="B30" s="102" t="s">
        <v>126</v>
      </c>
      <c r="C30" s="102"/>
      <c r="D30" s="23">
        <v>1150.45045045045</v>
      </c>
      <c r="E30" s="23">
        <v>1138.150289017341</v>
      </c>
      <c r="F30" s="23">
        <v>1057.0833333333335</v>
      </c>
      <c r="G30" s="23">
        <v>924.8378378378378</v>
      </c>
      <c r="H30" s="23">
        <v>764.9851632047478</v>
      </c>
      <c r="I30" s="23">
        <v>665.6284153005464</v>
      </c>
      <c r="J30" s="23">
        <v>664.0568475452196</v>
      </c>
      <c r="K30" s="23">
        <v>865.7184750733137</v>
      </c>
      <c r="L30" s="23">
        <v>654.346590909091</v>
      </c>
      <c r="M30" s="23">
        <v>568.8524590163934</v>
      </c>
      <c r="N30" s="23">
        <v>613.1367292225201</v>
      </c>
      <c r="O30" s="23">
        <v>588.6506024096385</v>
      </c>
      <c r="P30" s="23">
        <v>603.7027707808563</v>
      </c>
      <c r="Q30" s="23">
        <v>564</v>
      </c>
      <c r="R30" s="23">
        <v>559</v>
      </c>
      <c r="S30" s="23">
        <v>758.8399976067526</v>
      </c>
    </row>
    <row r="31" spans="2:19" s="2" customFormat="1" ht="16.5" customHeight="1">
      <c r="B31" s="104" t="s">
        <v>20</v>
      </c>
      <c r="C31" s="104"/>
      <c r="D31" s="23">
        <v>3831</v>
      </c>
      <c r="E31" s="23">
        <v>3938</v>
      </c>
      <c r="F31" s="23">
        <v>3551.8</v>
      </c>
      <c r="G31" s="23">
        <v>3421.9</v>
      </c>
      <c r="H31" s="23">
        <v>2578</v>
      </c>
      <c r="I31" s="23">
        <v>2436.2</v>
      </c>
      <c r="J31" s="23">
        <v>2569.9</v>
      </c>
      <c r="K31" s="23">
        <v>2952.1</v>
      </c>
      <c r="L31" s="23">
        <v>2303.3</v>
      </c>
      <c r="M31" s="23">
        <v>2082</v>
      </c>
      <c r="N31" s="23">
        <v>2287</v>
      </c>
      <c r="O31" s="23">
        <v>2442.9</v>
      </c>
      <c r="P31" s="23">
        <v>2396.7</v>
      </c>
      <c r="Q31" s="23">
        <v>2365.9</v>
      </c>
      <c r="R31" s="23">
        <v>2414</v>
      </c>
      <c r="S31" s="23">
        <v>2771.3799999999997</v>
      </c>
    </row>
    <row r="32" spans="2:19" s="2" customFormat="1" ht="16.5" customHeight="1">
      <c r="B32" s="105" t="s">
        <v>144</v>
      </c>
      <c r="C32" s="55" t="s">
        <v>21</v>
      </c>
      <c r="D32" s="23">
        <v>1149</v>
      </c>
      <c r="E32" s="23">
        <v>1212</v>
      </c>
      <c r="F32" s="23">
        <v>1084.5</v>
      </c>
      <c r="G32" s="23">
        <v>967.5</v>
      </c>
      <c r="H32" s="23">
        <v>399.1</v>
      </c>
      <c r="I32" s="23">
        <v>364.2</v>
      </c>
      <c r="J32" s="23">
        <v>348.1</v>
      </c>
      <c r="K32" s="23">
        <v>149.5</v>
      </c>
      <c r="L32" s="23">
        <v>63.3</v>
      </c>
      <c r="M32" s="23">
        <v>167.02631578947367</v>
      </c>
      <c r="N32" s="23">
        <v>0</v>
      </c>
      <c r="O32" s="23">
        <v>0</v>
      </c>
      <c r="P32" s="23">
        <v>255.1</v>
      </c>
      <c r="Q32" s="23">
        <v>292.4</v>
      </c>
      <c r="R32" s="23">
        <v>233</v>
      </c>
      <c r="S32" s="23">
        <v>445.6484210526316</v>
      </c>
    </row>
    <row r="33" spans="2:19" s="2" customFormat="1" ht="16.5" customHeight="1">
      <c r="B33" s="106"/>
      <c r="C33" s="55" t="s">
        <v>33</v>
      </c>
      <c r="D33" s="24" t="s">
        <v>26</v>
      </c>
      <c r="E33" s="24" t="s">
        <v>26</v>
      </c>
      <c r="F33" s="24" t="s">
        <v>26</v>
      </c>
      <c r="G33" s="24" t="s">
        <v>26</v>
      </c>
      <c r="H33" s="24" t="s">
        <v>26</v>
      </c>
      <c r="I33" s="24" t="s">
        <v>26</v>
      </c>
      <c r="J33" s="24" t="s">
        <v>26</v>
      </c>
      <c r="K33" s="29">
        <v>93.3</v>
      </c>
      <c r="L33" s="29">
        <v>90.6</v>
      </c>
      <c r="M33" s="29">
        <v>95.97</v>
      </c>
      <c r="N33" s="29">
        <v>94.6</v>
      </c>
      <c r="O33" s="29">
        <v>98</v>
      </c>
      <c r="P33" s="29">
        <v>199</v>
      </c>
      <c r="Q33" s="29">
        <v>198.3</v>
      </c>
      <c r="R33" s="29">
        <v>148.8</v>
      </c>
      <c r="S33" s="32">
        <v>127.32124999999999</v>
      </c>
    </row>
    <row r="34" spans="2:19" s="2" customFormat="1" ht="16.5" customHeight="1">
      <c r="B34" s="106"/>
      <c r="C34" s="55" t="s">
        <v>22</v>
      </c>
      <c r="D34" s="23">
        <v>2000</v>
      </c>
      <c r="E34" s="23">
        <v>1996</v>
      </c>
      <c r="F34" s="23">
        <v>1977.2</v>
      </c>
      <c r="G34" s="23">
        <v>1978.9</v>
      </c>
      <c r="H34" s="23">
        <v>1656.3</v>
      </c>
      <c r="I34" s="23">
        <v>1738.6</v>
      </c>
      <c r="J34" s="23">
        <v>1734.1</v>
      </c>
      <c r="K34" s="30" t="s">
        <v>26</v>
      </c>
      <c r="L34" s="30" t="s">
        <v>26</v>
      </c>
      <c r="M34" s="30" t="s">
        <v>26</v>
      </c>
      <c r="N34" s="30" t="s">
        <v>26</v>
      </c>
      <c r="O34" s="30" t="s">
        <v>26</v>
      </c>
      <c r="P34" s="30" t="s">
        <v>26</v>
      </c>
      <c r="Q34" s="30" t="s">
        <v>26</v>
      </c>
      <c r="R34" s="30" t="s">
        <v>26</v>
      </c>
      <c r="S34" s="23">
        <v>1868.7285714285715</v>
      </c>
    </row>
    <row r="35" spans="2:19" s="2" customFormat="1" ht="16.5" customHeight="1">
      <c r="B35" s="107"/>
      <c r="C35" s="54" t="s">
        <v>34</v>
      </c>
      <c r="D35" s="25">
        <v>682</v>
      </c>
      <c r="E35" s="25">
        <v>730</v>
      </c>
      <c r="F35" s="25">
        <v>490.1</v>
      </c>
      <c r="G35" s="25">
        <v>475.5</v>
      </c>
      <c r="H35" s="25">
        <v>522.6</v>
      </c>
      <c r="I35" s="25">
        <v>333.4</v>
      </c>
      <c r="J35" s="25">
        <v>487.7</v>
      </c>
      <c r="K35" s="25">
        <v>2709.2999999999997</v>
      </c>
      <c r="L35" s="25">
        <v>2149.4</v>
      </c>
      <c r="M35" s="25">
        <v>1819.0036842105262</v>
      </c>
      <c r="N35" s="25">
        <v>2192.4</v>
      </c>
      <c r="O35" s="25">
        <v>2344.9</v>
      </c>
      <c r="P35" s="25">
        <v>1942.6</v>
      </c>
      <c r="Q35" s="25">
        <v>1875.2</v>
      </c>
      <c r="R35" s="25">
        <v>2032.2</v>
      </c>
      <c r="S35" s="23">
        <v>1385.7535789473684</v>
      </c>
    </row>
    <row r="36" spans="3:19" s="2" customFormat="1" ht="16.5" customHeight="1">
      <c r="C36" s="53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 t="s">
        <v>43</v>
      </c>
    </row>
    <row r="37" spans="3:19" s="2" customFormat="1" ht="16.5" customHeight="1">
      <c r="C37" s="5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37" t="s">
        <v>37</v>
      </c>
    </row>
    <row r="38" spans="3:19" s="2" customFormat="1" ht="16.5" customHeight="1">
      <c r="C38" s="53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37"/>
    </row>
    <row r="39" spans="3:19" s="2" customFormat="1" ht="16.5" customHeight="1">
      <c r="C39" s="53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37"/>
    </row>
    <row r="40" spans="3:19" s="2" customFormat="1" ht="16.5" customHeight="1">
      <c r="C40" s="53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37"/>
    </row>
    <row r="41" spans="3:19" s="2" customFormat="1" ht="16.5" customHeight="1">
      <c r="C41" s="53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37"/>
    </row>
    <row r="42" spans="3:19" s="2" customFormat="1" ht="16.5" customHeight="1">
      <c r="C42" s="5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37"/>
    </row>
    <row r="43" spans="3:19" s="2" customFormat="1" ht="16.5" customHeight="1">
      <c r="C43" s="53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37"/>
    </row>
    <row r="44" spans="3:19" s="2" customFormat="1" ht="16.5" customHeight="1">
      <c r="C44" s="5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37"/>
    </row>
    <row r="45" spans="3:19" s="2" customFormat="1" ht="16.5" customHeight="1">
      <c r="C45" s="5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37"/>
    </row>
    <row r="46" spans="3:19" s="2" customFormat="1" ht="16.5" customHeight="1">
      <c r="C46" s="5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37"/>
    </row>
    <row r="47" spans="3:19" s="2" customFormat="1" ht="16.5" customHeight="1">
      <c r="C47" s="5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37"/>
    </row>
    <row r="48" spans="3:19" s="2" customFormat="1" ht="16.5" customHeight="1">
      <c r="C48" s="5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37"/>
    </row>
    <row r="49" spans="3:19" s="2" customFormat="1" ht="16.5" customHeight="1">
      <c r="C49" s="5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37"/>
    </row>
    <row r="50" spans="3:19" s="2" customFormat="1" ht="16.5" customHeight="1">
      <c r="C50" s="53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37"/>
    </row>
    <row r="51" spans="3:19" s="2" customFormat="1" ht="16.5" customHeight="1">
      <c r="C51" s="5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37"/>
    </row>
    <row r="52" spans="3:19" s="2" customFormat="1" ht="16.5" customHeight="1">
      <c r="C52" s="5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37"/>
    </row>
    <row r="53" spans="3:19" s="2" customFormat="1" ht="16.5" customHeight="1">
      <c r="C53" s="5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37"/>
    </row>
    <row r="54" spans="3:19" s="2" customFormat="1" ht="16.5" customHeight="1">
      <c r="C54" s="5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37"/>
    </row>
    <row r="55" spans="3:16" s="2" customFormat="1" ht="16.5" customHeight="1">
      <c r="C55" s="1" t="s">
        <v>72</v>
      </c>
      <c r="D55" s="50"/>
      <c r="E55" s="26"/>
      <c r="F55" s="26"/>
      <c r="G55" s="26"/>
      <c r="H55" s="48"/>
      <c r="I55" s="26"/>
      <c r="J55" s="47"/>
      <c r="K55" s="26"/>
      <c r="L55" s="15"/>
      <c r="M55" s="21"/>
      <c r="N55" s="15"/>
      <c r="O55" s="15"/>
      <c r="P55" s="15"/>
    </row>
    <row r="56" spans="3:19" s="2" customFormat="1" ht="16.5" customHeight="1">
      <c r="C56" s="4" t="s">
        <v>45</v>
      </c>
      <c r="D56" s="4" t="s">
        <v>115</v>
      </c>
      <c r="E56" s="4" t="s">
        <v>116</v>
      </c>
      <c r="F56" s="4" t="s">
        <v>117</v>
      </c>
      <c r="G56" s="4" t="s">
        <v>118</v>
      </c>
      <c r="H56" s="4" t="s">
        <v>119</v>
      </c>
      <c r="I56" s="4" t="s">
        <v>120</v>
      </c>
      <c r="J56" s="4" t="s">
        <v>121</v>
      </c>
      <c r="K56" s="4" t="s">
        <v>122</v>
      </c>
      <c r="L56" s="4" t="s">
        <v>123</v>
      </c>
      <c r="M56" s="4" t="s">
        <v>124</v>
      </c>
      <c r="N56" s="4" t="s">
        <v>125</v>
      </c>
      <c r="O56" s="4" t="s">
        <v>64</v>
      </c>
      <c r="P56" s="4" t="s">
        <v>65</v>
      </c>
      <c r="Q56" s="4" t="s">
        <v>66</v>
      </c>
      <c r="R56" s="4" t="s">
        <v>67</v>
      </c>
      <c r="S56" s="4" t="s">
        <v>1</v>
      </c>
    </row>
    <row r="57" spans="3:19" s="2" customFormat="1" ht="16.5" customHeight="1">
      <c r="C57" s="4" t="s">
        <v>24</v>
      </c>
      <c r="D57" s="3">
        <v>4</v>
      </c>
      <c r="E57" s="3">
        <v>14</v>
      </c>
      <c r="F57" s="3">
        <v>21</v>
      </c>
      <c r="G57" s="3">
        <v>27</v>
      </c>
      <c r="H57" s="3">
        <v>15</v>
      </c>
      <c r="I57" s="3">
        <v>8</v>
      </c>
      <c r="J57" s="3">
        <v>2</v>
      </c>
      <c r="K57" s="3">
        <v>20</v>
      </c>
      <c r="L57" s="3">
        <v>13</v>
      </c>
      <c r="M57" s="3">
        <v>14</v>
      </c>
      <c r="N57" s="3">
        <v>22</v>
      </c>
      <c r="O57" s="3">
        <v>20</v>
      </c>
      <c r="P57" s="3">
        <v>63</v>
      </c>
      <c r="Q57" s="3">
        <v>88</v>
      </c>
      <c r="R57" s="3">
        <v>126</v>
      </c>
      <c r="S57" s="3">
        <f>SUM(D57:R57)</f>
        <v>457</v>
      </c>
    </row>
    <row r="58" spans="3:19" s="2" customFormat="1" ht="16.5" customHeight="1">
      <c r="C58" s="4" t="s">
        <v>25</v>
      </c>
      <c r="D58" s="3">
        <v>55</v>
      </c>
      <c r="E58" s="22">
        <v>139</v>
      </c>
      <c r="F58" s="3">
        <v>99</v>
      </c>
      <c r="G58" s="22">
        <v>73</v>
      </c>
      <c r="H58" s="3">
        <v>58</v>
      </c>
      <c r="I58" s="3">
        <v>67</v>
      </c>
      <c r="J58" s="3">
        <v>50</v>
      </c>
      <c r="K58" s="3">
        <v>80</v>
      </c>
      <c r="L58" s="3">
        <v>30</v>
      </c>
      <c r="M58" s="3">
        <v>24</v>
      </c>
      <c r="N58" s="3">
        <v>12</v>
      </c>
      <c r="O58" s="3">
        <v>9</v>
      </c>
      <c r="P58" s="3">
        <v>113</v>
      </c>
      <c r="Q58" s="3">
        <v>196</v>
      </c>
      <c r="R58" s="3">
        <v>324</v>
      </c>
      <c r="S58" s="3">
        <f>SUM(D58:R58)</f>
        <v>1329</v>
      </c>
    </row>
    <row r="59" spans="3:19" s="2" customFormat="1" ht="16.5" customHeight="1">
      <c r="C59" s="4" t="s">
        <v>1</v>
      </c>
      <c r="D59" s="3">
        <f>SUM(D57:D58)</f>
        <v>59</v>
      </c>
      <c r="E59" s="3">
        <f aca="true" t="shared" si="2" ref="E59:R59">SUM(E57:E58)</f>
        <v>153</v>
      </c>
      <c r="F59" s="3">
        <f t="shared" si="2"/>
        <v>120</v>
      </c>
      <c r="G59" s="3">
        <f t="shared" si="2"/>
        <v>100</v>
      </c>
      <c r="H59" s="3">
        <f t="shared" si="2"/>
        <v>73</v>
      </c>
      <c r="I59" s="3">
        <f t="shared" si="2"/>
        <v>75</v>
      </c>
      <c r="J59" s="3">
        <f t="shared" si="2"/>
        <v>52</v>
      </c>
      <c r="K59" s="3">
        <f t="shared" si="2"/>
        <v>100</v>
      </c>
      <c r="L59" s="3">
        <f t="shared" si="2"/>
        <v>43</v>
      </c>
      <c r="M59" s="3">
        <f t="shared" si="2"/>
        <v>38</v>
      </c>
      <c r="N59" s="3">
        <f t="shared" si="2"/>
        <v>34</v>
      </c>
      <c r="O59" s="3">
        <f t="shared" si="2"/>
        <v>29</v>
      </c>
      <c r="P59" s="3">
        <f t="shared" si="2"/>
        <v>176</v>
      </c>
      <c r="Q59" s="3">
        <f t="shared" si="2"/>
        <v>284</v>
      </c>
      <c r="R59" s="3">
        <f t="shared" si="2"/>
        <v>450</v>
      </c>
      <c r="S59" s="3">
        <f>SUM(D59:R59)</f>
        <v>1786</v>
      </c>
    </row>
    <row r="60" spans="3:16" s="2" customFormat="1" ht="16.5" customHeight="1">
      <c r="C60" s="21"/>
      <c r="D60" s="50"/>
      <c r="E60" s="26"/>
      <c r="F60" s="26"/>
      <c r="G60" s="26"/>
      <c r="H60" s="51"/>
      <c r="I60" s="31"/>
      <c r="J60" s="47"/>
      <c r="K60" s="31"/>
      <c r="L60" s="15"/>
      <c r="M60" s="21"/>
      <c r="N60" s="15"/>
      <c r="O60" s="15"/>
      <c r="P60" s="15"/>
    </row>
    <row r="61" spans="3:16" s="2" customFormat="1" ht="16.5" customHeight="1">
      <c r="C61" s="21"/>
      <c r="D61" s="50"/>
      <c r="E61" s="26"/>
      <c r="F61" s="26"/>
      <c r="G61" s="26"/>
      <c r="H61" s="51"/>
      <c r="I61" s="31"/>
      <c r="J61" s="47"/>
      <c r="K61" s="31"/>
      <c r="L61" s="15"/>
      <c r="M61" s="21"/>
      <c r="N61" s="15"/>
      <c r="O61" s="15"/>
      <c r="P61" s="15"/>
    </row>
    <row r="62" spans="3:16" s="2" customFormat="1" ht="16.5" customHeight="1">
      <c r="C62" s="21"/>
      <c r="D62" s="50"/>
      <c r="E62" s="26"/>
      <c r="F62" s="26"/>
      <c r="G62" s="26"/>
      <c r="H62" s="51"/>
      <c r="I62" s="31"/>
      <c r="J62" s="47"/>
      <c r="K62" s="31"/>
      <c r="L62" s="15"/>
      <c r="M62" s="21"/>
      <c r="N62" s="15"/>
      <c r="O62" s="15"/>
      <c r="P62" s="15"/>
    </row>
    <row r="63" spans="3:16" s="2" customFormat="1" ht="16.5" customHeight="1">
      <c r="C63" s="21"/>
      <c r="D63" s="50"/>
      <c r="E63" s="26"/>
      <c r="F63" s="26"/>
      <c r="G63" s="26"/>
      <c r="H63" s="51"/>
      <c r="I63" s="31"/>
      <c r="J63" s="47"/>
      <c r="K63" s="15"/>
      <c r="L63" s="15"/>
      <c r="M63" s="21"/>
      <c r="N63" s="15"/>
      <c r="O63" s="15"/>
      <c r="P63" s="15"/>
    </row>
    <row r="64" spans="3:16" s="2" customFormat="1" ht="16.5" customHeight="1">
      <c r="C64" s="21"/>
      <c r="D64" s="49"/>
      <c r="E64" s="26"/>
      <c r="F64" s="26"/>
      <c r="G64" s="26"/>
      <c r="H64" s="52"/>
      <c r="I64" s="26"/>
      <c r="J64" s="26"/>
      <c r="K64" s="15"/>
      <c r="L64" s="15"/>
      <c r="M64" s="21"/>
      <c r="N64" s="15"/>
      <c r="O64" s="15"/>
      <c r="P64" s="15"/>
    </row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pans="2:36" s="2" customFormat="1" ht="16.5" customHeight="1">
      <c r="B77" s="2" t="s">
        <v>137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3:19" s="2" customFormat="1" ht="16.5" customHeight="1">
      <c r="C78" s="4" t="s">
        <v>0</v>
      </c>
      <c r="D78" s="4" t="s">
        <v>114</v>
      </c>
      <c r="E78" s="4" t="s">
        <v>61</v>
      </c>
      <c r="F78" s="4" t="s">
        <v>62</v>
      </c>
      <c r="G78" s="4" t="s">
        <v>1</v>
      </c>
      <c r="K78" s="7"/>
      <c r="L78" s="7"/>
      <c r="M78" s="7"/>
      <c r="N78" s="7"/>
      <c r="O78" s="7"/>
      <c r="P78" s="7"/>
      <c r="Q78" s="7"/>
      <c r="R78" s="7"/>
      <c r="S78" s="7"/>
    </row>
    <row r="79" spans="3:19" s="2" customFormat="1" ht="16.5" customHeight="1">
      <c r="C79" s="4" t="s">
        <v>2</v>
      </c>
      <c r="D79" s="3">
        <v>2</v>
      </c>
      <c r="E79" s="3">
        <v>0</v>
      </c>
      <c r="F79" s="3">
        <v>1</v>
      </c>
      <c r="G79" s="18">
        <f>SUM(D79:F79)</f>
        <v>3</v>
      </c>
      <c r="K79" s="7"/>
      <c r="L79" s="7"/>
      <c r="M79" s="7"/>
      <c r="N79" s="7"/>
      <c r="O79" s="7"/>
      <c r="P79" s="7"/>
      <c r="Q79" s="7"/>
      <c r="R79" s="7"/>
      <c r="S79" s="7"/>
    </row>
    <row r="80" spans="3:19" s="2" customFormat="1" ht="16.5" customHeight="1">
      <c r="C80" s="4" t="s">
        <v>3</v>
      </c>
      <c r="D80" s="3">
        <v>0</v>
      </c>
      <c r="E80" s="3">
        <v>0</v>
      </c>
      <c r="F80" s="3">
        <v>0</v>
      </c>
      <c r="G80" s="18">
        <f aca="true" t="shared" si="3" ref="G80:G99">SUM(D80:F80)</f>
        <v>0</v>
      </c>
      <c r="K80" s="7"/>
      <c r="L80" s="7"/>
      <c r="M80" s="7"/>
      <c r="N80" s="7"/>
      <c r="O80" s="7"/>
      <c r="P80" s="7"/>
      <c r="Q80" s="7"/>
      <c r="R80" s="7"/>
      <c r="S80" s="7"/>
    </row>
    <row r="81" spans="3:7" s="2" customFormat="1" ht="16.5" customHeight="1">
      <c r="C81" s="4" t="s">
        <v>4</v>
      </c>
      <c r="D81" s="3">
        <v>2</v>
      </c>
      <c r="E81" s="3">
        <v>1</v>
      </c>
      <c r="F81" s="3">
        <v>0</v>
      </c>
      <c r="G81" s="18">
        <f t="shared" si="3"/>
        <v>3</v>
      </c>
    </row>
    <row r="82" spans="3:7" s="2" customFormat="1" ht="16.5" customHeight="1">
      <c r="C82" s="4" t="s">
        <v>5</v>
      </c>
      <c r="D82" s="3">
        <v>1</v>
      </c>
      <c r="E82" s="3">
        <v>3</v>
      </c>
      <c r="F82" s="3">
        <v>1</v>
      </c>
      <c r="G82" s="18">
        <f t="shared" si="3"/>
        <v>5</v>
      </c>
    </row>
    <row r="83" spans="2:36" s="7" customFormat="1" ht="16.5" customHeight="1">
      <c r="B83" s="15"/>
      <c r="C83" s="4" t="s">
        <v>6</v>
      </c>
      <c r="D83" s="3">
        <v>0</v>
      </c>
      <c r="E83" s="3">
        <v>0</v>
      </c>
      <c r="F83" s="3">
        <v>0</v>
      </c>
      <c r="G83" s="18">
        <f t="shared" si="3"/>
        <v>0</v>
      </c>
      <c r="H83" s="17"/>
      <c r="I83" s="11"/>
      <c r="J83" s="11"/>
      <c r="T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2:36" s="7" customFormat="1" ht="16.5" customHeight="1">
      <c r="B84" s="15"/>
      <c r="C84" s="4" t="s">
        <v>7</v>
      </c>
      <c r="D84" s="3">
        <v>2</v>
      </c>
      <c r="E84" s="3">
        <v>1</v>
      </c>
      <c r="F84" s="3">
        <v>1</v>
      </c>
      <c r="G84" s="18">
        <f t="shared" si="3"/>
        <v>4</v>
      </c>
      <c r="H84" s="17"/>
      <c r="I84" s="11"/>
      <c r="J84" s="11"/>
      <c r="T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 s="7" customFormat="1" ht="16.5" customHeight="1">
      <c r="B85" s="15"/>
      <c r="C85" s="4" t="s">
        <v>8</v>
      </c>
      <c r="D85" s="3">
        <v>7</v>
      </c>
      <c r="E85" s="3">
        <v>5</v>
      </c>
      <c r="F85" s="3">
        <v>5</v>
      </c>
      <c r="G85" s="18">
        <f t="shared" si="3"/>
        <v>17</v>
      </c>
      <c r="H85" s="17"/>
      <c r="I85" s="11"/>
      <c r="J85" s="11"/>
      <c r="T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42" s="7" customFormat="1" ht="16.5" customHeight="1">
      <c r="B86" s="15"/>
      <c r="C86" s="4" t="s">
        <v>9</v>
      </c>
      <c r="D86" s="3">
        <v>0</v>
      </c>
      <c r="E86" s="3">
        <v>0</v>
      </c>
      <c r="F86" s="3">
        <v>0</v>
      </c>
      <c r="G86" s="18">
        <f t="shared" si="3"/>
        <v>0</v>
      </c>
      <c r="H86" s="17"/>
      <c r="I86" s="11"/>
      <c r="J86" s="11"/>
      <c r="K86" s="11"/>
      <c r="Z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2:42" s="7" customFormat="1" ht="16.5" customHeight="1">
      <c r="B87" s="15"/>
      <c r="C87" s="4" t="s">
        <v>10</v>
      </c>
      <c r="D87" s="3">
        <v>1</v>
      </c>
      <c r="E87" s="3">
        <v>0</v>
      </c>
      <c r="F87" s="3">
        <v>0</v>
      </c>
      <c r="G87" s="18">
        <f t="shared" si="3"/>
        <v>1</v>
      </c>
      <c r="H87" s="17"/>
      <c r="I87" s="11"/>
      <c r="J87" s="11"/>
      <c r="K87" s="11"/>
      <c r="Z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2:42" s="7" customFormat="1" ht="16.5" customHeight="1">
      <c r="B88" s="15"/>
      <c r="C88" s="4" t="s">
        <v>11</v>
      </c>
      <c r="D88" s="3">
        <v>2</v>
      </c>
      <c r="E88" s="3">
        <v>0</v>
      </c>
      <c r="F88" s="3">
        <v>0</v>
      </c>
      <c r="G88" s="18">
        <f t="shared" si="3"/>
        <v>2</v>
      </c>
      <c r="H88" s="17"/>
      <c r="I88" s="11"/>
      <c r="J88" s="11"/>
      <c r="K88" s="11"/>
      <c r="Z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2:42" s="7" customFormat="1" ht="16.5" customHeight="1">
      <c r="B89" s="15"/>
      <c r="C89" s="4" t="s">
        <v>12</v>
      </c>
      <c r="D89" s="3">
        <v>0</v>
      </c>
      <c r="E89" s="3">
        <v>0</v>
      </c>
      <c r="F89" s="3">
        <v>0</v>
      </c>
      <c r="G89" s="18">
        <f t="shared" si="3"/>
        <v>0</v>
      </c>
      <c r="H89" s="17"/>
      <c r="I89" s="11"/>
      <c r="J89" s="11"/>
      <c r="K89" s="11"/>
      <c r="Z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2:42" s="7" customFormat="1" ht="16.5" customHeight="1">
      <c r="B90" s="15"/>
      <c r="C90" s="4" t="s">
        <v>13</v>
      </c>
      <c r="D90" s="3">
        <v>3</v>
      </c>
      <c r="E90" s="3">
        <v>3</v>
      </c>
      <c r="F90" s="3">
        <v>1</v>
      </c>
      <c r="G90" s="18">
        <f t="shared" si="3"/>
        <v>7</v>
      </c>
      <c r="H90" s="17"/>
      <c r="I90" s="11"/>
      <c r="J90" s="11"/>
      <c r="K90" s="11"/>
      <c r="L90" s="11"/>
      <c r="Z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2:42" s="7" customFormat="1" ht="16.5" customHeight="1">
      <c r="B91" s="15"/>
      <c r="C91" s="4" t="s">
        <v>14</v>
      </c>
      <c r="D91" s="3">
        <v>1</v>
      </c>
      <c r="E91" s="3">
        <v>1</v>
      </c>
      <c r="F91" s="3">
        <v>0</v>
      </c>
      <c r="G91" s="18">
        <f t="shared" si="3"/>
        <v>2</v>
      </c>
      <c r="H91" s="17"/>
      <c r="I91" s="11"/>
      <c r="J91" s="11"/>
      <c r="K91" s="11"/>
      <c r="L91" s="11"/>
      <c r="Z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2:42" s="7" customFormat="1" ht="16.5" customHeight="1">
      <c r="B92" s="15"/>
      <c r="C92" s="4" t="s">
        <v>15</v>
      </c>
      <c r="D92" s="3">
        <v>1</v>
      </c>
      <c r="E92" s="3">
        <v>0</v>
      </c>
      <c r="F92" s="3">
        <v>0</v>
      </c>
      <c r="G92" s="18">
        <f t="shared" si="3"/>
        <v>1</v>
      </c>
      <c r="H92" s="17"/>
      <c r="I92" s="11"/>
      <c r="J92" s="11"/>
      <c r="K92" s="11"/>
      <c r="L92" s="11"/>
      <c r="Z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2:42" s="7" customFormat="1" ht="16.5" customHeight="1">
      <c r="B93" s="15"/>
      <c r="C93" s="4" t="s">
        <v>16</v>
      </c>
      <c r="D93" s="3">
        <v>0</v>
      </c>
      <c r="E93" s="3">
        <v>0</v>
      </c>
      <c r="F93" s="3">
        <v>1</v>
      </c>
      <c r="G93" s="18">
        <f t="shared" si="3"/>
        <v>1</v>
      </c>
      <c r="H93" s="17"/>
      <c r="I93" s="11"/>
      <c r="J93" s="11"/>
      <c r="K93" s="11"/>
      <c r="L93" s="11"/>
      <c r="Z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2:42" s="7" customFormat="1" ht="16.5" customHeight="1">
      <c r="B94" s="15"/>
      <c r="C94" s="4" t="s">
        <v>17</v>
      </c>
      <c r="D94" s="3">
        <v>1</v>
      </c>
      <c r="E94" s="3">
        <v>4</v>
      </c>
      <c r="F94" s="3">
        <v>4</v>
      </c>
      <c r="G94" s="18">
        <f t="shared" si="3"/>
        <v>9</v>
      </c>
      <c r="H94" s="17"/>
      <c r="I94" s="11"/>
      <c r="J94" s="11"/>
      <c r="K94" s="11"/>
      <c r="L94" s="11"/>
      <c r="Z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2:42" s="7" customFormat="1" ht="16.5" customHeight="1">
      <c r="B95" s="15"/>
      <c r="C95" s="4" t="s">
        <v>18</v>
      </c>
      <c r="D95" s="3">
        <v>1</v>
      </c>
      <c r="E95" s="3">
        <v>2</v>
      </c>
      <c r="F95" s="3">
        <v>3</v>
      </c>
      <c r="G95" s="18">
        <f t="shared" si="3"/>
        <v>6</v>
      </c>
      <c r="H95" s="17"/>
      <c r="I95" s="11"/>
      <c r="J95" s="11"/>
      <c r="K95" s="11"/>
      <c r="L95" s="11"/>
      <c r="Z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2:42" s="7" customFormat="1" ht="16.5" customHeight="1">
      <c r="B96" s="15"/>
      <c r="C96" s="4" t="s">
        <v>19</v>
      </c>
      <c r="D96" s="3">
        <v>1</v>
      </c>
      <c r="E96" s="3">
        <v>2</v>
      </c>
      <c r="F96" s="3">
        <v>1</v>
      </c>
      <c r="G96" s="18">
        <f t="shared" si="3"/>
        <v>4</v>
      </c>
      <c r="H96" s="17"/>
      <c r="I96" s="11"/>
      <c r="J96" s="11"/>
      <c r="K96" s="11"/>
      <c r="L96" s="11"/>
      <c r="Z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2:42" s="7" customFormat="1" ht="16.5" customHeight="1">
      <c r="B97" s="15"/>
      <c r="C97" s="4" t="s">
        <v>27</v>
      </c>
      <c r="D97" s="3">
        <v>0</v>
      </c>
      <c r="E97" s="3">
        <v>0</v>
      </c>
      <c r="F97" s="3">
        <v>0</v>
      </c>
      <c r="G97" s="18">
        <f t="shared" si="3"/>
        <v>0</v>
      </c>
      <c r="H97" s="17"/>
      <c r="I97" s="11"/>
      <c r="J97" s="11"/>
      <c r="K97" s="11"/>
      <c r="L97" s="11"/>
      <c r="Z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2:42" s="7" customFormat="1" ht="16.5" customHeight="1">
      <c r="B98" s="15"/>
      <c r="C98" s="4" t="s">
        <v>28</v>
      </c>
      <c r="D98" s="3">
        <v>1</v>
      </c>
      <c r="E98" s="3">
        <v>0</v>
      </c>
      <c r="F98" s="3">
        <v>0</v>
      </c>
      <c r="G98" s="18">
        <f t="shared" si="3"/>
        <v>1</v>
      </c>
      <c r="H98" s="17"/>
      <c r="I98" s="11"/>
      <c r="J98" s="11"/>
      <c r="K98" s="11"/>
      <c r="L98" s="11"/>
      <c r="Z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2:42" s="7" customFormat="1" ht="16.5" customHeight="1">
      <c r="B99" s="15"/>
      <c r="C99" s="4" t="s">
        <v>1</v>
      </c>
      <c r="D99" s="3">
        <f>SUM(D79:D98)</f>
        <v>26</v>
      </c>
      <c r="E99" s="3">
        <f>SUM(E79:E98)</f>
        <v>22</v>
      </c>
      <c r="F99" s="3">
        <f>SUM(F79:F98)</f>
        <v>18</v>
      </c>
      <c r="G99" s="18">
        <f t="shared" si="3"/>
        <v>66</v>
      </c>
      <c r="H99" s="17"/>
      <c r="I99" s="11"/>
      <c r="J99" s="11"/>
      <c r="K99" s="11"/>
      <c r="L99" s="11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2:42" s="7" customFormat="1" ht="16.5" customHeight="1">
      <c r="B100" s="15"/>
      <c r="C100" s="21"/>
      <c r="D100" s="15"/>
      <c r="E100" s="15"/>
      <c r="F100" s="15"/>
      <c r="G100" s="15"/>
      <c r="H100" s="17"/>
      <c r="I100" s="11"/>
      <c r="J100" s="11"/>
      <c r="K100" s="11"/>
      <c r="L100" s="11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2:42" s="7" customFormat="1" ht="16.5" customHeight="1">
      <c r="B101" s="2" t="s">
        <v>73</v>
      </c>
      <c r="C101" s="2"/>
      <c r="D101" s="2"/>
      <c r="E101" s="2"/>
      <c r="F101" s="2"/>
      <c r="G101" s="2"/>
      <c r="H101" s="17"/>
      <c r="I101" s="11"/>
      <c r="J101" s="11"/>
      <c r="K101" s="11"/>
      <c r="L101" s="11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:42" s="7" customFormat="1" ht="16.5" customHeight="1">
      <c r="B102" s="2"/>
      <c r="C102" s="83"/>
      <c r="D102" s="84"/>
      <c r="E102" s="85"/>
      <c r="F102" s="4" t="s">
        <v>66</v>
      </c>
      <c r="G102" s="4" t="s">
        <v>67</v>
      </c>
      <c r="H102" s="17"/>
      <c r="I102" s="11"/>
      <c r="J102" s="11"/>
      <c r="K102" s="11"/>
      <c r="L102" s="11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3:42" s="7" customFormat="1" ht="16.5" customHeight="1">
      <c r="C103" s="97" t="s">
        <v>53</v>
      </c>
      <c r="D103" s="98"/>
      <c r="E103" s="99"/>
      <c r="F103" s="58">
        <v>1728</v>
      </c>
      <c r="G103" s="59">
        <v>2243</v>
      </c>
      <c r="H103" s="17"/>
      <c r="I103" s="11"/>
      <c r="J103" s="11"/>
      <c r="K103" s="11"/>
      <c r="L103" s="11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:42" s="7" customFormat="1" ht="18" customHeight="1">
      <c r="C104" s="97" t="s">
        <v>54</v>
      </c>
      <c r="D104" s="98"/>
      <c r="E104" s="99"/>
      <c r="F104" s="58">
        <v>67</v>
      </c>
      <c r="G104" s="59">
        <v>90</v>
      </c>
      <c r="H104" s="17"/>
      <c r="I104" s="11"/>
      <c r="J104" s="11"/>
      <c r="K104" s="11"/>
      <c r="L104" s="11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3:42" s="7" customFormat="1" ht="20.25" customHeight="1">
      <c r="C105" s="97" t="s">
        <v>79</v>
      </c>
      <c r="D105" s="98"/>
      <c r="E105" s="99"/>
      <c r="F105" s="59">
        <v>2165.608838740009</v>
      </c>
      <c r="G105" s="59">
        <v>2909.026798307475</v>
      </c>
      <c r="H105" s="17"/>
      <c r="I105" s="11"/>
      <c r="J105" s="11"/>
      <c r="K105" s="11"/>
      <c r="L105" s="11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3:42" s="7" customFormat="1" ht="16.5" customHeight="1">
      <c r="C106" s="89" t="s">
        <v>55</v>
      </c>
      <c r="D106" s="90"/>
      <c r="E106" s="91"/>
      <c r="F106" s="100">
        <v>0.057189870830538704</v>
      </c>
      <c r="G106" s="100">
        <v>0.07655736613262475</v>
      </c>
      <c r="H106" s="7" t="s">
        <v>150</v>
      </c>
      <c r="I106" s="11"/>
      <c r="J106" s="11"/>
      <c r="K106" s="11"/>
      <c r="L106" s="11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3:42" s="7" customFormat="1" ht="14.25" customHeight="1">
      <c r="C107" s="92"/>
      <c r="D107" s="93"/>
      <c r="E107" s="94"/>
      <c r="F107" s="101"/>
      <c r="G107" s="101"/>
      <c r="H107" s="7" t="s">
        <v>139</v>
      </c>
      <c r="I107" s="11"/>
      <c r="J107" s="11"/>
      <c r="K107" s="11"/>
      <c r="L107" s="11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2:42" s="7" customFormat="1" ht="16.5" customHeight="1">
      <c r="B108" s="11"/>
      <c r="C108" s="89" t="s">
        <v>56</v>
      </c>
      <c r="D108" s="90"/>
      <c r="E108" s="91"/>
      <c r="F108" s="95">
        <v>3486</v>
      </c>
      <c r="G108" s="95">
        <v>5128</v>
      </c>
      <c r="H108" s="11" t="s">
        <v>129</v>
      </c>
      <c r="I108" s="11"/>
      <c r="J108" s="11"/>
      <c r="K108" s="11"/>
      <c r="L108" s="11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2:42" s="7" customFormat="1" ht="15" customHeight="1">
      <c r="B109" s="11"/>
      <c r="C109" s="92"/>
      <c r="D109" s="93"/>
      <c r="E109" s="94"/>
      <c r="F109" s="96"/>
      <c r="G109" s="96"/>
      <c r="H109" s="11" t="s">
        <v>130</v>
      </c>
      <c r="I109" s="11"/>
      <c r="J109" s="11"/>
      <c r="K109" s="11"/>
      <c r="L109" s="11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2:42" s="7" customFormat="1" ht="16.5" customHeight="1">
      <c r="B110" s="15"/>
      <c r="C110" s="21"/>
      <c r="D110" s="15"/>
      <c r="E110" s="15"/>
      <c r="F110" s="15"/>
      <c r="G110" s="15"/>
      <c r="H110" s="17"/>
      <c r="I110" s="11"/>
      <c r="J110" s="11"/>
      <c r="K110" s="11"/>
      <c r="L110" s="11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</sheetData>
  <sheetProtection/>
  <mergeCells count="15">
    <mergeCell ref="B29:C29"/>
    <mergeCell ref="B28:C28"/>
    <mergeCell ref="B31:C31"/>
    <mergeCell ref="B30:C30"/>
    <mergeCell ref="B32:B35"/>
    <mergeCell ref="G106:G107"/>
    <mergeCell ref="C108:E109"/>
    <mergeCell ref="F108:F109"/>
    <mergeCell ref="G108:G109"/>
    <mergeCell ref="C102:E102"/>
    <mergeCell ref="C103:E103"/>
    <mergeCell ref="C104:E104"/>
    <mergeCell ref="C105:E105"/>
    <mergeCell ref="C106:E107"/>
    <mergeCell ref="F106:F107"/>
  </mergeCells>
  <printOptions/>
  <pageMargins left="0.7086614173228347" right="0.7086614173228347" top="0.7480314960629921" bottom="0.7480314960629921" header="0.31496062992125984" footer="0.31496062992125984"/>
  <pageSetup firstPageNumber="14" useFirstPageNumber="1" horizontalDpi="600" verticalDpi="600" orientation="portrait" paperSize="9" scale="64" r:id="rId2"/>
  <headerFooter>
    <oddFooter>&amp;C&amp;P</oddFooter>
  </headerFooter>
  <rowBreaks count="1" manualBreakCount="1">
    <brk id="76" max="18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0"/>
  <sheetViews>
    <sheetView tabSelected="1" view="pageLayout" zoomScaleSheetLayoutView="100" workbookViewId="0" topLeftCell="A1">
      <selection activeCell="C54" sqref="C54"/>
    </sheetView>
  </sheetViews>
  <sheetFormatPr defaultColWidth="9.00390625" defaultRowHeight="13.5"/>
  <cols>
    <col min="4" max="4" width="5.875" style="0" customWidth="1"/>
    <col min="5" max="12" width="7.50390625" style="0" customWidth="1"/>
    <col min="13" max="13" width="9.125" style="0" customWidth="1"/>
  </cols>
  <sheetData>
    <row r="1" s="2" customFormat="1" ht="16.5" customHeight="1">
      <c r="A1" s="1" t="s">
        <v>31</v>
      </c>
    </row>
    <row r="2" spans="1:2" s="2" customFormat="1" ht="16.5" customHeight="1">
      <c r="A2" s="1"/>
      <c r="B2" s="2" t="s">
        <v>131</v>
      </c>
    </row>
    <row r="3" spans="2:10" s="2" customFormat="1" ht="16.5" customHeight="1">
      <c r="B3" s="116"/>
      <c r="C3" s="117"/>
      <c r="D3" s="118"/>
      <c r="E3" s="4" t="s">
        <v>82</v>
      </c>
      <c r="F3" s="4" t="s">
        <v>59</v>
      </c>
      <c r="G3" s="4" t="s">
        <v>60</v>
      </c>
      <c r="H3" s="4" t="s">
        <v>61</v>
      </c>
      <c r="I3" s="4" t="s">
        <v>62</v>
      </c>
      <c r="J3" s="56" t="s">
        <v>40</v>
      </c>
    </row>
    <row r="4" spans="2:10" s="2" customFormat="1" ht="16.5" customHeight="1">
      <c r="B4" s="87" t="s">
        <v>39</v>
      </c>
      <c r="C4" s="115"/>
      <c r="D4" s="88"/>
      <c r="E4" s="3">
        <v>61</v>
      </c>
      <c r="F4" s="3">
        <v>63</v>
      </c>
      <c r="G4" s="3">
        <v>44</v>
      </c>
      <c r="H4" s="3">
        <v>58</v>
      </c>
      <c r="I4" s="3">
        <v>48</v>
      </c>
      <c r="J4" s="3">
        <v>274</v>
      </c>
    </row>
    <row r="5" spans="2:22" s="2" customFormat="1" ht="16.5" customHeight="1">
      <c r="B5" s="87" t="s">
        <v>140</v>
      </c>
      <c r="C5" s="115"/>
      <c r="D5" s="88"/>
      <c r="E5" s="33">
        <v>4.33</v>
      </c>
      <c r="F5" s="33">
        <v>4.9</v>
      </c>
      <c r="G5" s="34">
        <v>4.83</v>
      </c>
      <c r="H5" s="33">
        <v>7</v>
      </c>
      <c r="I5" s="33">
        <v>5.53</v>
      </c>
      <c r="J5" s="33">
        <v>5.3180000000000005</v>
      </c>
      <c r="R5" s="7"/>
      <c r="S5" s="7"/>
      <c r="T5" s="7"/>
      <c r="U5" s="7"/>
      <c r="V5" s="7"/>
    </row>
    <row r="6" spans="2:22" s="2" customFormat="1" ht="16.5" customHeight="1">
      <c r="B6" s="87" t="s">
        <v>141</v>
      </c>
      <c r="C6" s="115"/>
      <c r="D6" s="88"/>
      <c r="E6" s="3">
        <v>250</v>
      </c>
      <c r="F6" s="3">
        <v>274</v>
      </c>
      <c r="G6" s="3">
        <v>248</v>
      </c>
      <c r="H6" s="3">
        <v>339</v>
      </c>
      <c r="I6" s="3">
        <v>288</v>
      </c>
      <c r="J6" s="32">
        <v>279.8</v>
      </c>
      <c r="R6" s="7"/>
      <c r="S6" s="7"/>
      <c r="T6" s="7"/>
      <c r="U6" s="7"/>
      <c r="V6" s="7"/>
    </row>
    <row r="7" spans="2:22" s="2" customFormat="1" ht="16.5" customHeight="1">
      <c r="B7" s="87" t="s">
        <v>35</v>
      </c>
      <c r="C7" s="115"/>
      <c r="D7" s="88"/>
      <c r="E7" s="3">
        <v>426</v>
      </c>
      <c r="F7" s="3">
        <v>553</v>
      </c>
      <c r="G7" s="3">
        <v>522</v>
      </c>
      <c r="H7" s="3">
        <v>838</v>
      </c>
      <c r="I7" s="3">
        <v>603</v>
      </c>
      <c r="J7" s="32">
        <v>588.4</v>
      </c>
      <c r="R7" s="7"/>
      <c r="S7" s="7"/>
      <c r="T7" s="7"/>
      <c r="U7" s="7"/>
      <c r="V7" s="7"/>
    </row>
    <row r="8" spans="2:22" s="2" customFormat="1" ht="16.5" customHeight="1">
      <c r="B8" s="87" t="s">
        <v>36</v>
      </c>
      <c r="C8" s="115"/>
      <c r="D8" s="88"/>
      <c r="E8" s="3">
        <v>30</v>
      </c>
      <c r="F8" s="3">
        <v>30</v>
      </c>
      <c r="G8" s="3">
        <v>30</v>
      </c>
      <c r="H8" s="3">
        <v>30</v>
      </c>
      <c r="I8" s="3">
        <v>30</v>
      </c>
      <c r="J8" s="32">
        <v>30</v>
      </c>
      <c r="R8" s="7"/>
      <c r="S8" s="7"/>
      <c r="T8" s="7"/>
      <c r="U8" s="7"/>
      <c r="V8" s="7"/>
    </row>
    <row r="9" spans="2:22" s="2" customFormat="1" ht="16.5" customHeight="1">
      <c r="B9" s="87" t="s">
        <v>142</v>
      </c>
      <c r="C9" s="115"/>
      <c r="D9" s="88"/>
      <c r="E9" s="3">
        <v>0</v>
      </c>
      <c r="F9" s="3">
        <v>0</v>
      </c>
      <c r="G9" s="3">
        <v>0</v>
      </c>
      <c r="H9" s="3">
        <v>142</v>
      </c>
      <c r="I9" s="3">
        <v>36</v>
      </c>
      <c r="J9" s="32">
        <v>35.6</v>
      </c>
      <c r="R9" s="7"/>
      <c r="S9" s="7"/>
      <c r="T9" s="7"/>
      <c r="U9" s="7"/>
      <c r="V9" s="7"/>
    </row>
    <row r="10" spans="2:22" s="2" customFormat="1" ht="16.5" customHeight="1">
      <c r="B10" s="87" t="s">
        <v>34</v>
      </c>
      <c r="C10" s="115"/>
      <c r="D10" s="88"/>
      <c r="E10" s="3">
        <v>396</v>
      </c>
      <c r="F10" s="3">
        <v>523</v>
      </c>
      <c r="G10" s="3">
        <v>492</v>
      </c>
      <c r="H10" s="3">
        <v>666</v>
      </c>
      <c r="I10" s="3">
        <v>537</v>
      </c>
      <c r="J10" s="32">
        <v>522.8</v>
      </c>
      <c r="R10" s="7"/>
      <c r="S10" s="7"/>
      <c r="T10" s="7"/>
      <c r="U10" s="7"/>
      <c r="V10" s="7"/>
    </row>
    <row r="11" s="2" customFormat="1" ht="16.5" customHeight="1">
      <c r="J11" s="60" t="s">
        <v>38</v>
      </c>
    </row>
    <row r="12" s="2" customFormat="1" ht="16.5" customHeight="1">
      <c r="B12" s="2" t="s">
        <v>131</v>
      </c>
    </row>
    <row r="13" spans="2:9" s="2" customFormat="1" ht="16.5" customHeight="1">
      <c r="B13" s="103"/>
      <c r="C13" s="103"/>
      <c r="D13" s="103"/>
      <c r="E13" s="4" t="s">
        <v>63</v>
      </c>
      <c r="F13" s="4" t="s">
        <v>64</v>
      </c>
      <c r="G13" s="4" t="s">
        <v>65</v>
      </c>
      <c r="H13" s="4" t="s">
        <v>66</v>
      </c>
      <c r="I13" s="4" t="s">
        <v>67</v>
      </c>
    </row>
    <row r="14" spans="2:9" s="2" customFormat="1" ht="16.5" customHeight="1">
      <c r="B14" s="114" t="s">
        <v>74</v>
      </c>
      <c r="C14" s="114"/>
      <c r="D14" s="114"/>
      <c r="E14" s="35">
        <v>61</v>
      </c>
      <c r="F14" s="35">
        <v>124</v>
      </c>
      <c r="G14" s="35">
        <v>168</v>
      </c>
      <c r="H14" s="35">
        <v>226</v>
      </c>
      <c r="I14" s="35">
        <v>274</v>
      </c>
    </row>
    <row r="15" spans="2:30" s="2" customFormat="1" ht="16.5" customHeight="1">
      <c r="B15" s="114" t="s">
        <v>75</v>
      </c>
      <c r="C15" s="114"/>
      <c r="D15" s="114"/>
      <c r="E15" s="35">
        <v>264.13</v>
      </c>
      <c r="F15" s="35">
        <v>572.83</v>
      </c>
      <c r="G15" s="35">
        <v>785.35</v>
      </c>
      <c r="H15" s="35">
        <v>1191.35</v>
      </c>
      <c r="I15" s="35">
        <v>1456.79</v>
      </c>
      <c r="Z15" s="7"/>
      <c r="AA15" s="7"/>
      <c r="AB15" s="7"/>
      <c r="AC15" s="7"/>
      <c r="AD15" s="7"/>
    </row>
    <row r="16" spans="2:9" s="2" customFormat="1" ht="16.5" customHeight="1">
      <c r="B16" s="109" t="s">
        <v>132</v>
      </c>
      <c r="C16" s="109"/>
      <c r="D16" s="109"/>
      <c r="E16" s="108">
        <v>42.4272019</v>
      </c>
      <c r="F16" s="108">
        <v>92.0136829</v>
      </c>
      <c r="G16" s="108">
        <v>126.1507705</v>
      </c>
      <c r="H16" s="108">
        <v>191.3665505</v>
      </c>
      <c r="I16" s="108">
        <v>234.00417769999999</v>
      </c>
    </row>
    <row r="17" spans="2:9" s="2" customFormat="1" ht="16.5" customHeight="1">
      <c r="B17" s="109"/>
      <c r="C17" s="109"/>
      <c r="D17" s="109"/>
      <c r="E17" s="108"/>
      <c r="F17" s="108"/>
      <c r="G17" s="108"/>
      <c r="H17" s="108"/>
      <c r="I17" s="108"/>
    </row>
    <row r="18" spans="2:9" s="2" customFormat="1" ht="16.5" customHeight="1">
      <c r="B18" s="109"/>
      <c r="C18" s="109"/>
      <c r="D18" s="109"/>
      <c r="E18" s="108"/>
      <c r="F18" s="108"/>
      <c r="G18" s="108"/>
      <c r="H18" s="108"/>
      <c r="I18" s="108"/>
    </row>
    <row r="19" spans="3:10" s="2" customFormat="1" ht="16.5" customHeight="1">
      <c r="C19" s="36"/>
      <c r="D19" s="36"/>
      <c r="E19" s="36"/>
      <c r="F19" s="20"/>
      <c r="G19" s="20"/>
      <c r="H19" s="20"/>
      <c r="I19" s="20"/>
      <c r="J19" s="60" t="s">
        <v>77</v>
      </c>
    </row>
    <row r="20" spans="3:10" s="2" customFormat="1" ht="16.5" customHeight="1">
      <c r="C20" s="36"/>
      <c r="D20" s="36"/>
      <c r="E20" s="36"/>
      <c r="F20" s="20"/>
      <c r="G20" s="20"/>
      <c r="H20" s="20"/>
      <c r="I20" s="20"/>
      <c r="J20" s="37"/>
    </row>
    <row r="21" s="2" customFormat="1" ht="16.5" customHeight="1">
      <c r="A21" s="1" t="s">
        <v>32</v>
      </c>
    </row>
    <row r="22" spans="1:2" s="2" customFormat="1" ht="16.5" customHeight="1">
      <c r="A22" s="1"/>
      <c r="B22" s="2" t="s">
        <v>41</v>
      </c>
    </row>
    <row r="23" spans="1:13" s="2" customFormat="1" ht="16.5" customHeight="1">
      <c r="A23" s="1"/>
      <c r="B23" s="87"/>
      <c r="C23" s="115"/>
      <c r="D23" s="88"/>
      <c r="E23" s="4" t="s">
        <v>128</v>
      </c>
      <c r="F23" s="4" t="s">
        <v>112</v>
      </c>
      <c r="G23" s="4" t="s">
        <v>113</v>
      </c>
      <c r="H23" s="4" t="s">
        <v>81</v>
      </c>
      <c r="I23" s="4" t="s">
        <v>59</v>
      </c>
      <c r="J23" s="4" t="s">
        <v>60</v>
      </c>
      <c r="K23" s="4" t="s">
        <v>61</v>
      </c>
      <c r="L23" s="4" t="s">
        <v>62</v>
      </c>
      <c r="M23" s="56" t="s">
        <v>40</v>
      </c>
    </row>
    <row r="24" spans="2:13" s="2" customFormat="1" ht="16.5" customHeight="1">
      <c r="B24" s="87" t="s">
        <v>39</v>
      </c>
      <c r="C24" s="115"/>
      <c r="D24" s="88"/>
      <c r="E24" s="3">
        <v>14</v>
      </c>
      <c r="F24" s="3">
        <v>31</v>
      </c>
      <c r="G24" s="3">
        <v>33</v>
      </c>
      <c r="H24" s="3">
        <v>23</v>
      </c>
      <c r="I24" s="3">
        <v>34</v>
      </c>
      <c r="J24" s="3">
        <v>41</v>
      </c>
      <c r="K24" s="3">
        <v>17</v>
      </c>
      <c r="L24" s="3">
        <v>31</v>
      </c>
      <c r="M24" s="18">
        <v>224</v>
      </c>
    </row>
    <row r="25" spans="2:13" s="2" customFormat="1" ht="16.5" customHeight="1">
      <c r="B25" s="87" t="s">
        <v>35</v>
      </c>
      <c r="C25" s="115"/>
      <c r="D25" s="88"/>
      <c r="E25" s="3">
        <v>876</v>
      </c>
      <c r="F25" s="3">
        <v>723</v>
      </c>
      <c r="G25" s="18" t="s">
        <v>26</v>
      </c>
      <c r="H25" s="18" t="s">
        <v>26</v>
      </c>
      <c r="I25" s="3">
        <v>753</v>
      </c>
      <c r="J25" s="3">
        <v>696</v>
      </c>
      <c r="K25" s="3">
        <v>866</v>
      </c>
      <c r="L25" s="3">
        <v>739</v>
      </c>
      <c r="M25" s="38">
        <v>775.5</v>
      </c>
    </row>
    <row r="26" spans="2:35" s="2" customFormat="1" ht="16.5" customHeight="1">
      <c r="B26" s="87" t="s">
        <v>36</v>
      </c>
      <c r="C26" s="115"/>
      <c r="D26" s="88"/>
      <c r="E26" s="3">
        <v>148</v>
      </c>
      <c r="F26" s="3">
        <v>70</v>
      </c>
      <c r="G26" s="18">
        <v>60</v>
      </c>
      <c r="H26" s="18">
        <v>48</v>
      </c>
      <c r="I26" s="3">
        <v>48</v>
      </c>
      <c r="J26" s="3">
        <v>49</v>
      </c>
      <c r="K26" s="3">
        <v>50</v>
      </c>
      <c r="L26" s="3">
        <v>50</v>
      </c>
      <c r="M26" s="38">
        <v>65.375</v>
      </c>
      <c r="S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2:35" s="2" customFormat="1" ht="16.5" customHeight="1">
      <c r="B27" s="87" t="s">
        <v>34</v>
      </c>
      <c r="C27" s="115"/>
      <c r="D27" s="88"/>
      <c r="E27" s="3">
        <v>728</v>
      </c>
      <c r="F27" s="3">
        <v>653</v>
      </c>
      <c r="G27" s="18" t="s">
        <v>26</v>
      </c>
      <c r="H27" s="18" t="s">
        <v>26</v>
      </c>
      <c r="I27" s="3">
        <v>705</v>
      </c>
      <c r="J27" s="3">
        <v>647</v>
      </c>
      <c r="K27" s="3">
        <v>816</v>
      </c>
      <c r="L27" s="3">
        <v>689</v>
      </c>
      <c r="M27" s="38">
        <v>710.125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3:42" s="2" customFormat="1" ht="16.5" customHeight="1">
      <c r="C28" s="21"/>
      <c r="D28" s="15"/>
      <c r="E28" s="20"/>
      <c r="F28" s="20"/>
      <c r="G28" s="20"/>
      <c r="H28" s="37"/>
      <c r="I28" s="37"/>
      <c r="M28" s="60" t="s">
        <v>44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3:42" s="2" customFormat="1" ht="16.5" customHeight="1">
      <c r="C29" s="21"/>
      <c r="D29" s="15"/>
      <c r="E29" s="15"/>
      <c r="F29" s="15"/>
      <c r="G29" s="15"/>
      <c r="M29" s="60" t="s">
        <v>38</v>
      </c>
      <c r="Z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="2" customFormat="1" ht="16.5" customHeight="1"/>
    <row r="31" s="2" customFormat="1" ht="16.5" customHeight="1">
      <c r="B31" s="2" t="s">
        <v>42</v>
      </c>
    </row>
    <row r="32" spans="2:13" s="2" customFormat="1" ht="16.5" customHeight="1">
      <c r="B32" s="87"/>
      <c r="C32" s="115"/>
      <c r="D32" s="88"/>
      <c r="E32" s="4" t="s">
        <v>128</v>
      </c>
      <c r="F32" s="4" t="s">
        <v>112</v>
      </c>
      <c r="G32" s="4" t="s">
        <v>113</v>
      </c>
      <c r="H32" s="4" t="s">
        <v>81</v>
      </c>
      <c r="I32" s="4" t="s">
        <v>59</v>
      </c>
      <c r="J32" s="4" t="s">
        <v>60</v>
      </c>
      <c r="K32" s="4" t="s">
        <v>61</v>
      </c>
      <c r="L32" s="4" t="s">
        <v>62</v>
      </c>
      <c r="M32" s="56" t="s">
        <v>40</v>
      </c>
    </row>
    <row r="33" spans="2:13" s="2" customFormat="1" ht="16.5" customHeight="1">
      <c r="B33" s="87" t="s">
        <v>39</v>
      </c>
      <c r="C33" s="115"/>
      <c r="D33" s="88"/>
      <c r="E33" s="3">
        <v>3</v>
      </c>
      <c r="F33" s="3">
        <v>5</v>
      </c>
      <c r="G33" s="18">
        <v>7</v>
      </c>
      <c r="H33" s="18">
        <v>12</v>
      </c>
      <c r="I33" s="3">
        <v>7</v>
      </c>
      <c r="J33" s="3">
        <v>8</v>
      </c>
      <c r="K33" s="3">
        <v>6</v>
      </c>
      <c r="L33" s="3">
        <v>8</v>
      </c>
      <c r="M33" s="18">
        <v>56</v>
      </c>
    </row>
    <row r="34" spans="2:13" s="2" customFormat="1" ht="16.5" customHeight="1">
      <c r="B34" s="87" t="s">
        <v>35</v>
      </c>
      <c r="C34" s="115"/>
      <c r="D34" s="88"/>
      <c r="E34" s="3">
        <v>568</v>
      </c>
      <c r="F34" s="3">
        <v>428</v>
      </c>
      <c r="G34" s="18" t="s">
        <v>26</v>
      </c>
      <c r="H34" s="18" t="s">
        <v>26</v>
      </c>
      <c r="I34" s="3">
        <v>436</v>
      </c>
      <c r="J34" s="3">
        <v>431</v>
      </c>
      <c r="K34" s="3">
        <v>429</v>
      </c>
      <c r="L34" s="3">
        <v>535</v>
      </c>
      <c r="M34" s="38">
        <v>471.1666666666667</v>
      </c>
    </row>
    <row r="35" spans="2:13" s="2" customFormat="1" ht="16.5" customHeight="1">
      <c r="B35" s="87" t="s">
        <v>36</v>
      </c>
      <c r="C35" s="115"/>
      <c r="D35" s="88"/>
      <c r="E35" s="3">
        <v>90</v>
      </c>
      <c r="F35" s="3">
        <v>57</v>
      </c>
      <c r="G35" s="18" t="s">
        <v>26</v>
      </c>
      <c r="H35" s="18" t="s">
        <v>26</v>
      </c>
      <c r="I35" s="3">
        <v>52</v>
      </c>
      <c r="J35" s="3">
        <v>101</v>
      </c>
      <c r="K35" s="3">
        <v>145</v>
      </c>
      <c r="L35" s="3">
        <v>247</v>
      </c>
      <c r="M35" s="38">
        <v>115.33333333333333</v>
      </c>
    </row>
    <row r="36" spans="2:13" s="2" customFormat="1" ht="16.5" customHeight="1">
      <c r="B36" s="87" t="s">
        <v>143</v>
      </c>
      <c r="C36" s="115"/>
      <c r="D36" s="88"/>
      <c r="E36" s="3">
        <v>0</v>
      </c>
      <c r="F36" s="3">
        <v>0</v>
      </c>
      <c r="G36" s="18" t="s">
        <v>26</v>
      </c>
      <c r="H36" s="18" t="s">
        <v>26</v>
      </c>
      <c r="I36" s="3">
        <v>0</v>
      </c>
      <c r="J36" s="3">
        <v>0</v>
      </c>
      <c r="K36" s="3">
        <v>100</v>
      </c>
      <c r="L36" s="18" t="s">
        <v>26</v>
      </c>
      <c r="M36" s="38">
        <v>20</v>
      </c>
    </row>
    <row r="37" spans="2:13" s="2" customFormat="1" ht="16.5" customHeight="1">
      <c r="B37" s="87" t="s">
        <v>34</v>
      </c>
      <c r="C37" s="115"/>
      <c r="D37" s="88"/>
      <c r="E37" s="3">
        <v>478</v>
      </c>
      <c r="F37" s="3">
        <v>371</v>
      </c>
      <c r="G37" s="18" t="s">
        <v>26</v>
      </c>
      <c r="H37" s="18" t="s">
        <v>26</v>
      </c>
      <c r="I37" s="3">
        <v>384</v>
      </c>
      <c r="J37" s="3">
        <v>330</v>
      </c>
      <c r="K37" s="3">
        <v>184</v>
      </c>
      <c r="L37" s="3">
        <v>288</v>
      </c>
      <c r="M37" s="38">
        <v>335.83333333333337</v>
      </c>
    </row>
    <row r="38" spans="3:13" s="2" customFormat="1" ht="16.5" customHeight="1">
      <c r="C38" s="21"/>
      <c r="D38" s="15"/>
      <c r="E38" s="15"/>
      <c r="F38" s="15"/>
      <c r="G38" s="15"/>
      <c r="H38" s="15"/>
      <c r="M38" s="60" t="s">
        <v>44</v>
      </c>
    </row>
    <row r="39" spans="3:13" s="2" customFormat="1" ht="16.5" customHeight="1">
      <c r="C39" s="21"/>
      <c r="D39" s="15"/>
      <c r="E39" s="15"/>
      <c r="F39" s="15"/>
      <c r="G39" s="15"/>
      <c r="H39" s="15"/>
      <c r="M39" s="60" t="s">
        <v>38</v>
      </c>
    </row>
    <row r="40" spans="3:8" s="2" customFormat="1" ht="16.5" customHeight="1">
      <c r="C40" s="21"/>
      <c r="D40" s="20"/>
      <c r="E40" s="39"/>
      <c r="F40" s="39"/>
      <c r="G40" s="39"/>
      <c r="H40" s="39"/>
    </row>
    <row r="41" s="2" customFormat="1" ht="16.5" customHeight="1">
      <c r="B41" s="2" t="s">
        <v>58</v>
      </c>
    </row>
    <row r="42" spans="2:44" s="2" customFormat="1" ht="16.5" customHeight="1">
      <c r="B42" s="103"/>
      <c r="C42" s="103"/>
      <c r="D42" s="103"/>
      <c r="E42" s="4" t="s">
        <v>122</v>
      </c>
      <c r="F42" s="4" t="s">
        <v>123</v>
      </c>
      <c r="G42" s="4" t="s">
        <v>124</v>
      </c>
      <c r="H42" s="4" t="s">
        <v>63</v>
      </c>
      <c r="I42" s="4" t="s">
        <v>64</v>
      </c>
      <c r="J42" s="4" t="s">
        <v>65</v>
      </c>
      <c r="K42" s="4" t="s">
        <v>66</v>
      </c>
      <c r="L42" s="4" t="s">
        <v>67</v>
      </c>
      <c r="AB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2:44" s="7" customFormat="1" ht="16.5" customHeight="1">
      <c r="B43" s="67" t="s">
        <v>147</v>
      </c>
      <c r="C43" s="67"/>
      <c r="D43" s="67"/>
      <c r="E43" s="61">
        <v>14</v>
      </c>
      <c r="F43" s="61">
        <v>45</v>
      </c>
      <c r="G43" s="61">
        <v>78</v>
      </c>
      <c r="H43" s="62">
        <v>101</v>
      </c>
      <c r="I43" s="62">
        <v>135</v>
      </c>
      <c r="J43" s="62">
        <v>176</v>
      </c>
      <c r="K43" s="45">
        <v>193</v>
      </c>
      <c r="L43" s="45">
        <v>224</v>
      </c>
      <c r="M43" s="11"/>
      <c r="N43" s="11"/>
      <c r="O43" s="11"/>
      <c r="P43" s="1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s="7" customFormat="1" ht="16.5" customHeight="1">
      <c r="B44" s="111" t="s">
        <v>148</v>
      </c>
      <c r="C44" s="112"/>
      <c r="D44" s="113"/>
      <c r="E44" s="63">
        <v>4</v>
      </c>
      <c r="F44" s="63">
        <v>9</v>
      </c>
      <c r="G44" s="63">
        <v>16</v>
      </c>
      <c r="H44" s="62">
        <v>18</v>
      </c>
      <c r="I44" s="62">
        <v>25</v>
      </c>
      <c r="J44" s="62">
        <v>33</v>
      </c>
      <c r="K44" s="45">
        <v>38</v>
      </c>
      <c r="L44" s="45">
        <v>46</v>
      </c>
      <c r="M44" s="11"/>
      <c r="N44" s="11"/>
      <c r="O44" s="11"/>
      <c r="P44" s="1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s="7" customFormat="1" ht="16.5" customHeight="1">
      <c r="B45" s="111" t="s">
        <v>149</v>
      </c>
      <c r="C45" s="112"/>
      <c r="D45" s="113"/>
      <c r="E45" s="63">
        <v>44</v>
      </c>
      <c r="F45" s="63">
        <v>72</v>
      </c>
      <c r="G45" s="63">
        <v>74</v>
      </c>
      <c r="H45" s="62">
        <v>74</v>
      </c>
      <c r="I45" s="62">
        <v>85</v>
      </c>
      <c r="J45" s="62">
        <v>110</v>
      </c>
      <c r="K45" s="45">
        <v>139</v>
      </c>
      <c r="L45" s="45">
        <v>158</v>
      </c>
      <c r="M45" s="11"/>
      <c r="N45" s="11"/>
      <c r="O45" s="11"/>
      <c r="P45" s="11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s="7" customFormat="1" ht="28.5" customHeight="1">
      <c r="B46" s="89" t="s">
        <v>133</v>
      </c>
      <c r="C46" s="90"/>
      <c r="D46" s="91"/>
      <c r="E46" s="64" t="s">
        <v>26</v>
      </c>
      <c r="F46" s="64" t="s">
        <v>26</v>
      </c>
      <c r="G46" s="64" t="s">
        <v>26</v>
      </c>
      <c r="H46" s="64" t="s">
        <v>26</v>
      </c>
      <c r="I46" s="64" t="s">
        <v>26</v>
      </c>
      <c r="J46" s="64" t="s">
        <v>26</v>
      </c>
      <c r="K46" s="46">
        <v>50</v>
      </c>
      <c r="L46" s="46">
        <v>61</v>
      </c>
      <c r="M46" s="11"/>
      <c r="N46" s="11"/>
      <c r="O46" s="11"/>
      <c r="P46" s="11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s="7" customFormat="1" ht="28.5" customHeight="1">
      <c r="B47" s="97" t="s">
        <v>102</v>
      </c>
      <c r="C47" s="98"/>
      <c r="D47" s="99"/>
      <c r="E47" s="64" t="s">
        <v>26</v>
      </c>
      <c r="F47" s="64" t="s">
        <v>26</v>
      </c>
      <c r="G47" s="64" t="s">
        <v>26</v>
      </c>
      <c r="H47" s="64" t="s">
        <v>26</v>
      </c>
      <c r="I47" s="64" t="s">
        <v>26</v>
      </c>
      <c r="J47" s="64" t="s">
        <v>26</v>
      </c>
      <c r="K47" s="46">
        <v>735</v>
      </c>
      <c r="L47" s="46">
        <v>875</v>
      </c>
      <c r="T47" s="17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2:44" s="7" customFormat="1" ht="54" customHeight="1">
      <c r="B48" s="110" t="s">
        <v>134</v>
      </c>
      <c r="C48" s="110"/>
      <c r="D48" s="110"/>
      <c r="E48" s="62" t="s">
        <v>26</v>
      </c>
      <c r="F48" s="62" t="s">
        <v>26</v>
      </c>
      <c r="G48" s="62" t="s">
        <v>26</v>
      </c>
      <c r="H48" s="62" t="s">
        <v>26</v>
      </c>
      <c r="I48" s="62" t="s">
        <v>26</v>
      </c>
      <c r="J48" s="62" t="s">
        <v>26</v>
      </c>
      <c r="K48" s="45">
        <v>1576</v>
      </c>
      <c r="L48" s="45">
        <v>1689</v>
      </c>
      <c r="M48" s="57"/>
      <c r="T48" s="17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="2" customFormat="1" ht="16.5" customHeight="1">
      <c r="L49" s="60" t="s">
        <v>145</v>
      </c>
    </row>
    <row r="50" ht="13.5">
      <c r="L50" s="60" t="s">
        <v>146</v>
      </c>
    </row>
  </sheetData>
  <sheetProtection/>
  <mergeCells count="35">
    <mergeCell ref="B14:D14"/>
    <mergeCell ref="B47:D47"/>
    <mergeCell ref="B23:D23"/>
    <mergeCell ref="B24:D24"/>
    <mergeCell ref="B25:D25"/>
    <mergeCell ref="B26:D26"/>
    <mergeCell ref="B27:D27"/>
    <mergeCell ref="B32:D32"/>
    <mergeCell ref="B33:D33"/>
    <mergeCell ref="B34:D34"/>
    <mergeCell ref="B9:D9"/>
    <mergeCell ref="B10:D10"/>
    <mergeCell ref="B3:D3"/>
    <mergeCell ref="B4:D4"/>
    <mergeCell ref="B5:D5"/>
    <mergeCell ref="B6:D6"/>
    <mergeCell ref="B7:D7"/>
    <mergeCell ref="B8:D8"/>
    <mergeCell ref="B37:D37"/>
    <mergeCell ref="E16:E18"/>
    <mergeCell ref="F16:F18"/>
    <mergeCell ref="G16:G18"/>
    <mergeCell ref="H16:H18"/>
    <mergeCell ref="B36:D36"/>
    <mergeCell ref="B35:D35"/>
    <mergeCell ref="I16:I18"/>
    <mergeCell ref="B16:D18"/>
    <mergeCell ref="B48:D48"/>
    <mergeCell ref="B46:D46"/>
    <mergeCell ref="B42:D42"/>
    <mergeCell ref="B13:D13"/>
    <mergeCell ref="B43:D43"/>
    <mergeCell ref="B44:D44"/>
    <mergeCell ref="B45:D45"/>
    <mergeCell ref="B15:D15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perSize="9" scale="76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松江良文</dc:creator>
  <cp:keywords/>
  <dc:description/>
  <cp:lastModifiedBy>佐藤 寛也</cp:lastModifiedBy>
  <cp:lastPrinted>2014-03-25T06:12:50Z</cp:lastPrinted>
  <dcterms:created xsi:type="dcterms:W3CDTF">2000-08-08T02:48:12Z</dcterms:created>
  <dcterms:modified xsi:type="dcterms:W3CDTF">2014-03-25T06:13:27Z</dcterms:modified>
  <cp:category/>
  <cp:version/>
  <cp:contentType/>
  <cp:contentStatus/>
</cp:coreProperties>
</file>