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4.xml" ContentType="application/vnd.openxmlformats-officedocument.drawing+xml"/>
  <Override PartName="/xl/worksheets/sheet29.xml" ContentType="application/vnd.openxmlformats-officedocument.spreadsheetml.worksheet+xml"/>
  <Override PartName="/xl/drawings/drawing5.xml" ContentType="application/vnd.openxmlformats-officedocument.drawing+xml"/>
  <Override PartName="/xl/worksheets/sheet30.xml" ContentType="application/vnd.openxmlformats-officedocument.spreadsheetml.worksheet+xml"/>
  <Override PartName="/xl/drawings/drawing6.xml" ContentType="application/vnd.openxmlformats-officedocument.drawing+xml"/>
  <Override PartName="/xl/worksheets/sheet31.xml" ContentType="application/vnd.openxmlformats-officedocument.spreadsheetml.worksheet+xml"/>
  <Override PartName="/xl/drawings/drawing7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415" windowHeight="11985" activeTab="0"/>
  </bookViews>
  <sheets>
    <sheet name="目次" sheetId="1" r:id="rId1"/>
    <sheet name="143" sheetId="2" r:id="rId2"/>
    <sheet name="144" sheetId="3" r:id="rId3"/>
    <sheet name="145" sheetId="4" r:id="rId4"/>
    <sheet name="146" sheetId="5" r:id="rId5"/>
    <sheet name="147" sheetId="6" r:id="rId6"/>
    <sheet name="148" sheetId="7" r:id="rId7"/>
    <sheet name="149・150" sheetId="8" r:id="rId8"/>
    <sheet name="151" sheetId="9" r:id="rId9"/>
    <sheet name="152" sheetId="10" r:id="rId10"/>
    <sheet name="153" sheetId="11" r:id="rId11"/>
    <sheet name="154" sheetId="12" r:id="rId12"/>
    <sheet name="155" sheetId="13" r:id="rId13"/>
    <sheet name="156" sheetId="14" r:id="rId14"/>
    <sheet name="158" sheetId="15" r:id="rId15"/>
    <sheet name="159" sheetId="16" r:id="rId16"/>
    <sheet name="160" sheetId="17" r:id="rId17"/>
    <sheet name="161" sheetId="18" r:id="rId18"/>
    <sheet name="162" sheetId="19" r:id="rId19"/>
    <sheet name="163" sheetId="20" r:id="rId20"/>
    <sheet name="164" sheetId="21" r:id="rId21"/>
    <sheet name="165" sheetId="22" r:id="rId22"/>
    <sheet name="166" sheetId="23" r:id="rId23"/>
    <sheet name="167" sheetId="24" r:id="rId24"/>
    <sheet name="168" sheetId="25" r:id="rId25"/>
    <sheet name="172" sheetId="26" r:id="rId26"/>
    <sheet name="173" sheetId="27" r:id="rId27"/>
    <sheet name="174-1" sheetId="28" r:id="rId28"/>
    <sheet name="174-2" sheetId="29" r:id="rId29"/>
    <sheet name="175-1" sheetId="30" r:id="rId30"/>
    <sheet name="175-2" sheetId="31" r:id="rId31"/>
    <sheet name="176・177・178" sheetId="32" r:id="rId32"/>
    <sheet name="179" sheetId="33" r:id="rId33"/>
    <sheet name="180" sheetId="34" r:id="rId34"/>
    <sheet name="Sheet31" sheetId="35" r:id="rId35"/>
  </sheets>
  <definedNames>
    <definedName name="_xlnm.Print_Area" localSheetId="1">'143'!$A$1:$H$8</definedName>
    <definedName name="_xlnm.Print_Area" localSheetId="2">'144'!$A$1:$M$7</definedName>
    <definedName name="_xlnm.Print_Area" localSheetId="3">'145'!$A$1:$L$8</definedName>
    <definedName name="_xlnm.Print_Area" localSheetId="4">'146'!$A$1:$H$6</definedName>
    <definedName name="_xlnm.Print_Area" localSheetId="5">'147'!$A$1:$Q$9</definedName>
    <definedName name="_xlnm.Print_Area" localSheetId="6">'148'!$A$1:$K$19</definedName>
    <definedName name="_xlnm.Print_Area" localSheetId="7">'149・150'!$A$1:$H$18</definedName>
    <definedName name="_xlnm.Print_Area" localSheetId="8">'151'!$A$1:$G$10</definedName>
    <definedName name="_xlnm.Print_Area" localSheetId="9">'152'!$A$1:$J$9</definedName>
    <definedName name="_xlnm.Print_Area" localSheetId="10">'153'!$A$1:$H$16</definedName>
    <definedName name="_xlnm.Print_Area" localSheetId="11">'154'!$A$1:$K$9</definedName>
    <definedName name="_xlnm.Print_Area" localSheetId="12">'155'!$A$1:$H$13</definedName>
    <definedName name="_xlnm.Print_Area" localSheetId="13">'156'!$A$1:$H$9</definedName>
    <definedName name="_xlnm.Print_Area" localSheetId="14">'158'!$A$1:$I$13</definedName>
    <definedName name="_xlnm.Print_Area" localSheetId="15">'159'!$A$1:$H$9</definedName>
    <definedName name="_xlnm.Print_Area" localSheetId="16">'160'!$A$1:$E$9</definedName>
    <definedName name="_xlnm.Print_Area" localSheetId="17">'161'!$A$1:$E$9</definedName>
    <definedName name="_xlnm.Print_Area" localSheetId="18">'162'!$A$1:$D$40</definedName>
    <definedName name="_xlnm.Print_Area" localSheetId="19">'163'!$A$1:$G$31</definedName>
    <definedName name="_xlnm.Print_Area" localSheetId="20">'164'!$A$1:$J$19</definedName>
    <definedName name="_xlnm.Print_Area" localSheetId="21">'165'!$A$1:$H$12</definedName>
    <definedName name="_xlnm.Print_Area" localSheetId="22">'166'!$A$1:$D$8</definedName>
    <definedName name="_xlnm.Print_Area" localSheetId="23">'167'!$A$1:$I$55</definedName>
    <definedName name="_xlnm.Print_Area" localSheetId="24">'168'!$A$1:$K$29</definedName>
    <definedName name="_xlnm.Print_Area" localSheetId="25">'172'!$A$1:$I$16</definedName>
    <definedName name="_xlnm.Print_Area" localSheetId="26">'173'!$A$1:$M$10</definedName>
    <definedName name="_xlnm.Print_Area" localSheetId="27">'174-1'!$A$1:$H$29</definedName>
    <definedName name="_xlnm.Print_Area" localSheetId="28">'174-2'!$A$1:$H$146</definedName>
    <definedName name="_xlnm.Print_Area" localSheetId="29">'175-1'!$A$1:$G$23</definedName>
    <definedName name="_xlnm.Print_Area" localSheetId="30">'175-2'!$A$1:$I$50</definedName>
    <definedName name="_xlnm.Print_Area" localSheetId="31">'176・177・178'!$A$1:$F$22</definedName>
    <definedName name="_xlnm.Print_Area" localSheetId="32">'179'!$A$1:$D$17</definedName>
    <definedName name="_xlnm.Print_Area" localSheetId="33">'180'!$A$1:$I$38</definedName>
    <definedName name="_xlnm.Print_Titles" localSheetId="29">'175-1'!$2:$3</definedName>
  </definedNames>
  <calcPr fullCalcOnLoad="1"/>
</workbook>
</file>

<file path=xl/sharedStrings.xml><?xml version="1.0" encoding="utf-8"?>
<sst xmlns="http://schemas.openxmlformats.org/spreadsheetml/2006/main" count="1374" uniqueCount="562">
  <si>
    <t>143医療施設の状況</t>
  </si>
  <si>
    <t>144医療機関等従事者数</t>
  </si>
  <si>
    <t>145特定死因別死亡者数</t>
  </si>
  <si>
    <t>146結核患者発生状況</t>
  </si>
  <si>
    <t>147感染症及び食中毒年度別発生状況</t>
  </si>
  <si>
    <t>148予防接種法による予防接種年度別被接種者数</t>
  </si>
  <si>
    <t>149・150妊娠届出数・パパママ教室開設状況</t>
  </si>
  <si>
    <t>151乳幼児保健指導状況</t>
  </si>
  <si>
    <t>152股関節脱臼検診結果</t>
  </si>
  <si>
    <t>153基本健康診査結果</t>
  </si>
  <si>
    <t>154胃検診結果</t>
  </si>
  <si>
    <t>155子宮がん検診結果</t>
  </si>
  <si>
    <t>156乳房検診結果</t>
  </si>
  <si>
    <t>158大腸がん検診結果</t>
  </si>
  <si>
    <t>159肺がん検診結果</t>
  </si>
  <si>
    <t>160いきいきリハビリ</t>
  </si>
  <si>
    <t>161献血状況</t>
  </si>
  <si>
    <t>162福祉医療給付事業</t>
  </si>
  <si>
    <t>163国民健康保険給付状況</t>
  </si>
  <si>
    <t>164国民健康保険収支状況</t>
  </si>
  <si>
    <t>165後期高齢者医療制度の状況</t>
  </si>
  <si>
    <t>166合計特殊出生率</t>
  </si>
  <si>
    <t>167飯田市立病院の概要</t>
  </si>
  <si>
    <t>168飯田市立病院入院・外来患者数の推移</t>
  </si>
  <si>
    <t>172介護老人保健施設の概要</t>
  </si>
  <si>
    <t>173老人保健施設入所者数の推移</t>
  </si>
  <si>
    <t>174-1温室ガス排出量及び太陽光普及率</t>
  </si>
  <si>
    <t>174-2環境の状況</t>
  </si>
  <si>
    <t>175-1ごみ等処理の状況</t>
  </si>
  <si>
    <t>175-2飯田市最終処分概要</t>
  </si>
  <si>
    <t>176し尿処理・177公害苦情・178犬登録状況</t>
  </si>
  <si>
    <t>179墓地事業の状況</t>
  </si>
  <si>
    <t>180環境衛生関係営業施設状況</t>
  </si>
  <si>
    <t>143 医療施設の状況</t>
  </si>
  <si>
    <t>各年度3月31日現在</t>
  </si>
  <si>
    <t>年度</t>
  </si>
  <si>
    <t>保健所</t>
  </si>
  <si>
    <t>病院</t>
  </si>
  <si>
    <t>診療所</t>
  </si>
  <si>
    <t>歯科
診療所</t>
  </si>
  <si>
    <t>助産所</t>
  </si>
  <si>
    <t>薬局</t>
  </si>
  <si>
    <t>あんま・はり
きゅう等　
施術所　　</t>
  </si>
  <si>
    <t>資料：飯田保健福祉事務所</t>
  </si>
  <si>
    <t>144 医療機関等従事者数</t>
  </si>
  <si>
    <t>２年毎12月31日現在</t>
  </si>
  <si>
    <t>年</t>
  </si>
  <si>
    <t>医師</t>
  </si>
  <si>
    <t>歯科医師</t>
  </si>
  <si>
    <t>保健師</t>
  </si>
  <si>
    <t>助産師</t>
  </si>
  <si>
    <t>看護師</t>
  </si>
  <si>
    <t>薬剤師</t>
  </si>
  <si>
    <t>※ （ ）内は現在従事していない者を含む。</t>
  </si>
  <si>
    <t>145 特定死因別死亡者数</t>
  </si>
  <si>
    <t>脳血管疾患</t>
  </si>
  <si>
    <t>心疾患</t>
  </si>
  <si>
    <t xml:space="preserve">（がん等）
悪性新生物
</t>
  </si>
  <si>
    <t>老衰</t>
  </si>
  <si>
    <t>疾患
高血圧性</t>
  </si>
  <si>
    <t>事故
不慮の</t>
  </si>
  <si>
    <t>肺炎</t>
  </si>
  <si>
    <t>自殺</t>
  </si>
  <si>
    <t>肺疾患
慢性閉塞性</t>
  </si>
  <si>
    <t>腎不全</t>
  </si>
  <si>
    <t>結核</t>
  </si>
  <si>
    <t>－</t>
  </si>
  <si>
    <t>146 結核患者発生状況</t>
  </si>
  <si>
    <t>区分</t>
  </si>
  <si>
    <t>登録患者数</t>
  </si>
  <si>
    <t>結核発生数</t>
  </si>
  <si>
    <t>147 感染症及び食中毒年度別発生状況</t>
  </si>
  <si>
    <t>しょうこう熱</t>
  </si>
  <si>
    <t>赤痢</t>
  </si>
  <si>
    <t>日本脳炎</t>
  </si>
  <si>
    <t>急性灰白髄炎</t>
  </si>
  <si>
    <t>コレラ</t>
  </si>
  <si>
    <t>腸チフス</t>
  </si>
  <si>
    <t>食中毒</t>
  </si>
  <si>
    <t>パラチフス</t>
  </si>
  <si>
    <t>患者</t>
  </si>
  <si>
    <t>死亡</t>
  </si>
  <si>
    <t>件数</t>
  </si>
  <si>
    <t>人数</t>
  </si>
  <si>
    <t>-</t>
  </si>
  <si>
    <t>-</t>
  </si>
  <si>
    <t>※食中毒「件数」「人数」については、原因施設の所在地が飯田市のものを掲載</t>
  </si>
  <si>
    <t>148 予防接種法による予防接種年度別被接種者数</t>
  </si>
  <si>
    <t>急性灰白髄炎</t>
  </si>
  <si>
    <t>３混</t>
  </si>
  <si>
    <t>２混</t>
  </si>
  <si>
    <t>風しん</t>
  </si>
  <si>
    <t>麻しん</t>
  </si>
  <si>
    <t>年度</t>
  </si>
  <si>
    <t>BCG</t>
  </si>
  <si>
    <t>ジフテリア・百日ぜき
・破傷風</t>
  </si>
  <si>
    <t>ジフテリア・破傷風</t>
  </si>
  <si>
    <t>１回目</t>
  </si>
  <si>
    <t>２回目</t>
  </si>
  <si>
    <t>１期初回</t>
  </si>
  <si>
    <t>１期追加</t>
  </si>
  <si>
    <t>１期初回</t>
  </si>
  <si>
    <t>２期</t>
  </si>
  <si>
    <t>麻しん風しん
(MR)混合</t>
  </si>
  <si>
    <t>高齢者インフルエンザ</t>
  </si>
  <si>
    <t>２回目</t>
  </si>
  <si>
    <t>１　　期</t>
  </si>
  <si>
    <t>２　　期</t>
  </si>
  <si>
    <t>３　　期</t>
  </si>
  <si>
    <t>４　　期</t>
  </si>
  <si>
    <t>資料：保健課健康推進係</t>
  </si>
  <si>
    <t>149 妊娠届出数</t>
  </si>
  <si>
    <t>妊娠届出数</t>
  </si>
  <si>
    <t>届出月数</t>
  </si>
  <si>
    <t>３ヶ月以内</t>
  </si>
  <si>
    <t>４～５</t>
  </si>
  <si>
    <t>前期届出(%)</t>
  </si>
  <si>
    <t>６～７</t>
  </si>
  <si>
    <t>８ヶ月以上</t>
  </si>
  <si>
    <t>不詳</t>
  </si>
  <si>
    <t>-</t>
  </si>
  <si>
    <t>資料：保健課保健指導係</t>
  </si>
  <si>
    <t>150 パパママ教室開設状況</t>
  </si>
  <si>
    <t>開設回数</t>
  </si>
  <si>
    <t>延受講者数</t>
  </si>
  <si>
    <t>教室内容</t>
  </si>
  <si>
    <t>・自己紹介と話し合い
・妊娠中の栄養（食事調査・夫婦でクッキング）
・歯の健康（歯周病予防）
・先輩ママの話
・夫の妊婦体験とふたりで育児体験</t>
  </si>
  <si>
    <t>　＊23年度からは、プレママ講座と一緒にした新たなパパママ教室とした。</t>
  </si>
  <si>
    <t>151 乳幼児保健指導状況</t>
  </si>
  <si>
    <t>乳児</t>
  </si>
  <si>
    <t>幼児</t>
  </si>
  <si>
    <t>被指導延人員</t>
  </si>
  <si>
    <t>被指導延人員</t>
  </si>
  <si>
    <t>4ヶ月児</t>
  </si>
  <si>
    <t>7ヶ月児</t>
  </si>
  <si>
    <t>12ヶ月児</t>
  </si>
  <si>
    <t>1歳6ヶ月児</t>
  </si>
  <si>
    <t>2歳児</t>
  </si>
  <si>
    <t>3歳児</t>
  </si>
  <si>
    <t>152 股関節脱臼検診結果</t>
  </si>
  <si>
    <t>受診数</t>
  </si>
  <si>
    <t>性別</t>
  </si>
  <si>
    <t>治療者数</t>
  </si>
  <si>
    <t>異常率</t>
  </si>
  <si>
    <t>男</t>
  </si>
  <si>
    <t>女</t>
  </si>
  <si>
    <t>計</t>
  </si>
  <si>
    <t>153-1 基本健康診査結果</t>
  </si>
  <si>
    <t>判定結果</t>
  </si>
  <si>
    <t>②＋③＋④</t>
  </si>
  <si>
    <t>①異常なし</t>
  </si>
  <si>
    <t>②要観察</t>
  </si>
  <si>
    <t>③要精検</t>
  </si>
  <si>
    <t>④治療継続</t>
  </si>
  <si>
    <t>の割合</t>
  </si>
  <si>
    <t>※制度改正により平成20年度より基本健康診査は廃止され、特定健康診査が開始された。</t>
  </si>
  <si>
    <t>153-2 特定健康診査</t>
  </si>
  <si>
    <t>対象者</t>
  </si>
  <si>
    <t>受診者</t>
  </si>
  <si>
    <t>受診率</t>
  </si>
  <si>
    <t>特定保健指導対象者</t>
  </si>
  <si>
    <t>特定保健指導利用者</t>
  </si>
  <si>
    <t>特定保健指導終了者</t>
  </si>
  <si>
    <t xml:space="preserve">実施率
</t>
  </si>
  <si>
    <t>終了者／対象者</t>
  </si>
  <si>
    <t>154 胃検診結果</t>
  </si>
  <si>
    <t>受診数</t>
  </si>
  <si>
    <t>要精検数</t>
  </si>
  <si>
    <t>精密検査結果</t>
  </si>
  <si>
    <t>胃がん</t>
  </si>
  <si>
    <t>胃潰瘍</t>
  </si>
  <si>
    <t>十二指腸潰瘍</t>
  </si>
  <si>
    <t>胃炎</t>
  </si>
  <si>
    <t>ポリープ</t>
  </si>
  <si>
    <t>その他</t>
  </si>
  <si>
    <t>異常なし</t>
  </si>
  <si>
    <t>資料：保健課保健指導係</t>
  </si>
  <si>
    <t>155 子宮がん検診結果</t>
  </si>
  <si>
    <t xml:space="preserve">  　　　　　　精　 　　密　　 　検　　 　査　　　 結　　　 果</t>
  </si>
  <si>
    <t>　が　　ん</t>
  </si>
  <si>
    <t>軽度異形成</t>
  </si>
  <si>
    <t xml:space="preserve">  頚 管 炎</t>
  </si>
  <si>
    <t xml:space="preserve">  そ の 他</t>
  </si>
  <si>
    <t xml:space="preserve"> 異 常 な し</t>
  </si>
  <si>
    <t>　　　精　 　　密　　 　検　　 　査　　　 結　　　 果</t>
  </si>
  <si>
    <t>異形成</t>
  </si>
  <si>
    <t>資料：保健課保健指導係</t>
  </si>
  <si>
    <t>※平成23年度分より精密検査結果の区分を変更</t>
  </si>
  <si>
    <t>156 乳房検診結果</t>
  </si>
  <si>
    <t>　　　　　　　　　精　　　　密　　　　検　　　　査　　　　結　　　　果</t>
  </si>
  <si>
    <t>がん</t>
  </si>
  <si>
    <t>乳腺症</t>
  </si>
  <si>
    <t>腺維腺腫</t>
  </si>
  <si>
    <t>異常なし</t>
  </si>
  <si>
    <t>158 大腸がん検診結果</t>
  </si>
  <si>
    <t>受診数</t>
  </si>
  <si>
    <t>要精検数</t>
  </si>
  <si>
    <t>精　　　　密　　　　検　　　　査　　　　結　　　　果</t>
  </si>
  <si>
    <t>が　ん</t>
  </si>
  <si>
    <t>ポリープ</t>
  </si>
  <si>
    <t>大腸憩室</t>
  </si>
  <si>
    <t xml:space="preserve">  肛門疾患</t>
  </si>
  <si>
    <t>異常なし</t>
  </si>
  <si>
    <t>精　　　密　　　検　　　査　　　結　　　果</t>
  </si>
  <si>
    <t>※平成23年度分から精密検査結果の区分を変更</t>
  </si>
  <si>
    <t>　　　　　資料：保健課保健指導係</t>
  </si>
  <si>
    <t>159 肺がん検診結果</t>
  </si>
  <si>
    <t>が　ん</t>
  </si>
  <si>
    <t>がんの疑</t>
  </si>
  <si>
    <t>その他の疾患</t>
  </si>
  <si>
    <t>未確定</t>
  </si>
  <si>
    <t xml:space="preserve">  異常なし</t>
  </si>
  <si>
    <t>※ヘリカルCT検診をふくむ。</t>
  </si>
  <si>
    <t>　　　　　　　資料：保健課保健指導係</t>
  </si>
  <si>
    <t>160 いきいきリハビリ　(介護予防事業)</t>
  </si>
  <si>
    <t>実施箇所</t>
  </si>
  <si>
    <t>実施回数</t>
  </si>
  <si>
    <t>被指導人員</t>
  </si>
  <si>
    <t>実人員</t>
  </si>
  <si>
    <t>延人員</t>
  </si>
  <si>
    <t>資料：保健課保健指導係</t>
  </si>
  <si>
    <t>161 献血状況</t>
  </si>
  <si>
    <t>採血箇所数</t>
  </si>
  <si>
    <t>全血献血者数</t>
  </si>
  <si>
    <t>成分献血者数</t>
  </si>
  <si>
    <t>200cc</t>
  </si>
  <si>
    <r>
      <t>400</t>
    </r>
    <r>
      <rPr>
        <sz val="11"/>
        <color theme="1"/>
        <rFont val="Calibri"/>
        <family val="3"/>
      </rPr>
      <t>c</t>
    </r>
    <r>
      <rPr>
        <sz val="11"/>
        <color theme="1"/>
        <rFont val="Calibri"/>
        <family val="3"/>
      </rPr>
      <t>c</t>
    </r>
  </si>
  <si>
    <t>資料：飯田保健福祉事務所</t>
  </si>
  <si>
    <t>162 福祉医療給付事業</t>
  </si>
  <si>
    <t>（1） 老人医療費給付状況</t>
  </si>
  <si>
    <t>（単位 件・千円）</t>
  </si>
  <si>
    <t>給付件数</t>
  </si>
  <si>
    <t>医療費総額</t>
  </si>
  <si>
    <t>給付額</t>
  </si>
  <si>
    <t>－</t>
  </si>
  <si>
    <t>※平成19年度末に制度廃止　H20～22は経過措置の給付</t>
  </si>
  <si>
    <t>資料：保健課医療給付係</t>
  </si>
  <si>
    <t>（2） 重度心身障害医療費給付状況</t>
  </si>
  <si>
    <t>資料：保健課医療給付係</t>
  </si>
  <si>
    <t>（3）-ア　乳幼児医療費給付状況</t>
  </si>
  <si>
    <t>※制度改正により平成20年度よりこども医療費に名称変更。</t>
  </si>
  <si>
    <t>　 小学校就学前から小学校卒業までに対象拡大。</t>
  </si>
  <si>
    <t>（3）-イ　子ども医療費給付状況</t>
  </si>
  <si>
    <t>(4)  母子家庭等医療費給付状況</t>
  </si>
  <si>
    <t>163 国民健康保険給付状況</t>
  </si>
  <si>
    <t>（単位 人・千円）</t>
  </si>
  <si>
    <t>世帯数</t>
  </si>
  <si>
    <t>被保険者数</t>
  </si>
  <si>
    <t>医療給付件数</t>
  </si>
  <si>
    <t>費用額</t>
  </si>
  <si>
    <t>総数</t>
  </si>
  <si>
    <t>退職者等
（再掲）</t>
  </si>
  <si>
    <t>老人保健
（再掲）</t>
  </si>
  <si>
    <t>（単位 千円）</t>
  </si>
  <si>
    <t>老人保健（別掲）</t>
  </si>
  <si>
    <t>退職者等（再掲）</t>
  </si>
  <si>
    <t>費用額</t>
  </si>
  <si>
    <t>（単位 円）</t>
  </si>
  <si>
    <t>１人当たり費用額</t>
  </si>
  <si>
    <t>１件当たり</t>
  </si>
  <si>
    <t>一般</t>
  </si>
  <si>
    <t>退職者等</t>
  </si>
  <si>
    <t>老人保健</t>
  </si>
  <si>
    <t>高額療養費</t>
  </si>
  <si>
    <t>資料：保健課国保係</t>
  </si>
  <si>
    <t>※1　平成２０年度より、後期高齢者医療制度が創設されたため、老人保健制度は廃止された。</t>
  </si>
  <si>
    <t>※2　平成２０年度より、退職者医療制度の対象年齢が７５歳未満から６5歳未満に引き下げられたため、</t>
  </si>
  <si>
    <t>　　　　件数及び費用額に大きな変動がある。</t>
  </si>
  <si>
    <t>164 国民健康保険収支状況</t>
  </si>
  <si>
    <t>（単位 千円）</t>
  </si>
  <si>
    <t>収　入</t>
  </si>
  <si>
    <t>総　額</t>
  </si>
  <si>
    <t>保険税</t>
  </si>
  <si>
    <t>国庫支出金</t>
  </si>
  <si>
    <t>その他</t>
  </si>
  <si>
    <t>（単位 千円）</t>
  </si>
  <si>
    <t>支出</t>
  </si>
  <si>
    <t>差引残</t>
  </si>
  <si>
    <t>総額</t>
  </si>
  <si>
    <t>総務費</t>
  </si>
  <si>
    <t>保険給付費</t>
  </si>
  <si>
    <t>老人保健
拠出金</t>
  </si>
  <si>
    <t>介　護
納付金</t>
  </si>
  <si>
    <t>保　健
事業費</t>
  </si>
  <si>
    <t>後期高齢者
支 援 金</t>
  </si>
  <si>
    <t>その他</t>
  </si>
  <si>
    <t>※　制度改正により平成20年度より老人保健制度は廃止され、後期高齢者医療制度が創設された。</t>
  </si>
  <si>
    <t>165-1　老人保健医療費の状況</t>
  </si>
  <si>
    <r>
      <t xml:space="preserve">（単位 </t>
    </r>
    <r>
      <rPr>
        <sz val="10.5"/>
        <rFont val="ＭＳ Ｐ明朝"/>
        <family val="1"/>
      </rPr>
      <t>人・千円）</t>
    </r>
  </si>
  <si>
    <t>平均受給者数</t>
  </si>
  <si>
    <t>医療費総額</t>
  </si>
  <si>
    <t>給付額</t>
  </si>
  <si>
    <t>一人当たり医療費</t>
  </si>
  <si>
    <t>※制度改正により平成２０年度より老人保健制度は廃止され、後期高齢者医療制度が創設された。</t>
  </si>
  <si>
    <t>165-2 後期高齢者医療制度の状況</t>
  </si>
  <si>
    <t>資料：保健課医療給付係</t>
  </si>
  <si>
    <t>166　合計特殊出生率</t>
  </si>
  <si>
    <t>年</t>
  </si>
  <si>
    <t>飯田市</t>
  </si>
  <si>
    <t>長野県</t>
  </si>
  <si>
    <t>全国</t>
  </si>
  <si>
    <t>資料：飯田保健福祉事務所</t>
  </si>
  <si>
    <t>168 飯田市立病院　入院・外来患者数の推移</t>
  </si>
  <si>
    <t>（単位 人）</t>
  </si>
  <si>
    <t>　　　　　年度
科</t>
  </si>
  <si>
    <t>入院</t>
  </si>
  <si>
    <t>外来</t>
  </si>
  <si>
    <t>内科</t>
  </si>
  <si>
    <t>脳神経内科</t>
  </si>
  <si>
    <t>循環器科</t>
  </si>
  <si>
    <t>小児科</t>
  </si>
  <si>
    <t>外科</t>
  </si>
  <si>
    <t>整形外科</t>
  </si>
  <si>
    <t>形成外科</t>
  </si>
  <si>
    <t>脳神経外科</t>
  </si>
  <si>
    <t>泌尿器科</t>
  </si>
  <si>
    <t>皮膚科</t>
  </si>
  <si>
    <t>産婦人科</t>
  </si>
  <si>
    <t>眼科</t>
  </si>
  <si>
    <t>耳鼻咽喉科</t>
  </si>
  <si>
    <t>放射線科</t>
  </si>
  <si>
    <t>麻酔科</t>
  </si>
  <si>
    <t>歯科</t>
  </si>
  <si>
    <t>透析</t>
  </si>
  <si>
    <t>救急</t>
  </si>
  <si>
    <t>ドック</t>
  </si>
  <si>
    <t>一日平均</t>
  </si>
  <si>
    <t>感染</t>
  </si>
  <si>
    <t>資料：飯田市立病院庶務課</t>
  </si>
  <si>
    <t>173 老人保健施設入所者数の推移（月末在所者数）</t>
  </si>
  <si>
    <t>（単位 人）</t>
  </si>
  <si>
    <t>　　　　月
年度</t>
  </si>
  <si>
    <t>資料：飯田市立病院介護老人保健施設</t>
  </si>
  <si>
    <t>１７４－1　温室ガス排出量及び太陽光発電施設普及率</t>
  </si>
  <si>
    <t>温室ガス排出量</t>
  </si>
  <si>
    <t>(t-CO2)</t>
  </si>
  <si>
    <t>産業部門</t>
  </si>
  <si>
    <t>民生家庭部門</t>
  </si>
  <si>
    <t>民生業務部門</t>
  </si>
  <si>
    <t>運輸部門</t>
  </si>
  <si>
    <t>※「温室ガス排出量」については、今年度からエネルギー起源の二酸化炭素を対象している。</t>
  </si>
  <si>
    <t>再生可能エネルギー（電気）</t>
  </si>
  <si>
    <t>太陽光発電施設普及率</t>
  </si>
  <si>
    <t>(%)</t>
  </si>
  <si>
    <t>太陽光発電設備設置数</t>
  </si>
  <si>
    <t>太陽光発電設備容量（百kw）</t>
  </si>
  <si>
    <t>太陽光発電量を世帯に換算した場合の世帯数</t>
  </si>
  <si>
    <t>上記世帯数が飯田市世帯数に占める割合</t>
  </si>
  <si>
    <t>太陽光発電による年間温室効果ガス削減量(t-CO2)</t>
  </si>
  <si>
    <t>※太陽光発電量は年間発電時間1,100時間で換算し、１家庭の使用量を283.6kwh／月(平成２１年の全国平均値）として換算</t>
  </si>
  <si>
    <t>再生可能エネルギー（熱）</t>
  </si>
  <si>
    <t>薪ストーブ設置数</t>
  </si>
  <si>
    <t>ペレットストーブ設置数（民間）</t>
  </si>
  <si>
    <t>ペレットストーブ設置数（公共施設）</t>
  </si>
  <si>
    <t>公共施設ペレットストーブによるペレット使用量（t)</t>
  </si>
  <si>
    <t>ペレットボイラーによるペレット使用量(t）</t>
  </si>
  <si>
    <t>木質バイオマス使用機器による年間温室効果ガス削減量(t-CO2)</t>
  </si>
  <si>
    <t>※民間のペレットストーブは、1台当たりの年間800kgのペレットを使用すると仮定し、温室効果ガス削減量を計算</t>
  </si>
  <si>
    <t>　薪ストーブは、１台当たり年間３ｔの温室効果ガス削減量（長野県調べ）として計算</t>
  </si>
  <si>
    <t>資料：地球温暖化対策課</t>
  </si>
  <si>
    <t>１７４－２　環境の状況</t>
  </si>
  <si>
    <t>（１）河川水質調査状況</t>
  </si>
  <si>
    <t>調査地点</t>
  </si>
  <si>
    <t>松川</t>
  </si>
  <si>
    <t>源流</t>
  </si>
  <si>
    <t>AA</t>
  </si>
  <si>
    <t>妙琴橋上</t>
  </si>
  <si>
    <t>A+</t>
  </si>
  <si>
    <t>緑地公園</t>
  </si>
  <si>
    <t>A</t>
  </si>
  <si>
    <t>B</t>
  </si>
  <si>
    <t>最下流</t>
  </si>
  <si>
    <t>源長川</t>
  </si>
  <si>
    <t>上流</t>
  </si>
  <si>
    <t>中流</t>
  </si>
  <si>
    <t>下流</t>
  </si>
  <si>
    <t>谷川</t>
  </si>
  <si>
    <t>野底川</t>
  </si>
  <si>
    <t>土曽川</t>
  </si>
  <si>
    <t>祝井沢川</t>
  </si>
  <si>
    <t>D</t>
  </si>
  <si>
    <t>C</t>
  </si>
  <si>
    <t>毛賀沢川</t>
  </si>
  <si>
    <t>冨田沢川</t>
  </si>
  <si>
    <t>知久沢川</t>
  </si>
  <si>
    <t>玉川</t>
  </si>
  <si>
    <t>米川</t>
  </si>
  <si>
    <t>紅葉川</t>
  </si>
  <si>
    <t>イタチ川</t>
  </si>
  <si>
    <t>清水沢川</t>
  </si>
  <si>
    <t>新川</t>
  </si>
  <si>
    <t>久米川</t>
  </si>
  <si>
    <t>南沢川</t>
  </si>
  <si>
    <t>弟川</t>
  </si>
  <si>
    <t>茂都計川</t>
  </si>
  <si>
    <t>車川</t>
  </si>
  <si>
    <t>阿知川</t>
  </si>
  <si>
    <t>下流</t>
  </si>
  <si>
    <t>御庵沢川</t>
  </si>
  <si>
    <t>上村川</t>
  </si>
  <si>
    <t>遠山川</t>
  </si>
  <si>
    <t>資料：環境課</t>
  </si>
  <si>
    <t>（２）騒音測定状況</t>
  </si>
  <si>
    <t>（単位：ｄｂ）</t>
  </si>
  <si>
    <t>測定地点（用途地域）</t>
  </si>
  <si>
    <t>りんご庁舎付近</t>
  </si>
  <si>
    <t>商業</t>
  </si>
  <si>
    <t>（昼）</t>
  </si>
  <si>
    <t>（夜）</t>
  </si>
  <si>
    <t>白山神社付近</t>
  </si>
  <si>
    <t>第1種低層
住居専用</t>
  </si>
  <si>
    <r>
      <t xml:space="preserve">座光寺駅前
</t>
    </r>
    <r>
      <rPr>
        <sz val="9"/>
        <rFont val="ＭＳ Ｐ明朝"/>
        <family val="1"/>
      </rPr>
      <t>[県道市場桜町線]</t>
    </r>
  </si>
  <si>
    <t>その他</t>
  </si>
  <si>
    <r>
      <t xml:space="preserve">旧キラヤ交差点付近
</t>
    </r>
    <r>
      <rPr>
        <sz val="9"/>
        <rFont val="ＭＳ Ｐ明朝"/>
        <family val="1"/>
      </rPr>
      <t>[国道153号線]</t>
    </r>
  </si>
  <si>
    <t>城東３号公園</t>
  </si>
  <si>
    <t>準工業</t>
  </si>
  <si>
    <t>飯田女子短大西</t>
  </si>
  <si>
    <t>JA竜丘支所付近</t>
  </si>
  <si>
    <t>鼎図書館横</t>
  </si>
  <si>
    <t>第1種住居</t>
  </si>
  <si>
    <t>下山駅西付近</t>
  </si>
  <si>
    <t>サティ北付近</t>
  </si>
  <si>
    <t xml:space="preserve">栄和工場付近
</t>
  </si>
  <si>
    <t>北方会館前</t>
  </si>
  <si>
    <t>新川路駅前</t>
  </si>
  <si>
    <t>工業専用</t>
  </si>
  <si>
    <t>信金桐林支店横
[国道151号線]</t>
  </si>
  <si>
    <t>中村商店前
[県道市場桜町線]</t>
  </si>
  <si>
    <t>近隣商業</t>
  </si>
  <si>
    <t>名古熊5班集会所前
[国道153号線]</t>
  </si>
  <si>
    <t>平安閣駐車場前
[国道256号線]</t>
  </si>
  <si>
    <t>工業</t>
  </si>
  <si>
    <t>協和設備前
[国道153号線]</t>
  </si>
  <si>
    <t>張原交差点付近
[県道飯島飯田線]</t>
  </si>
  <si>
    <t>今宮公園</t>
  </si>
  <si>
    <t>第2種住居</t>
  </si>
  <si>
    <t>羽場公民館</t>
  </si>
  <si>
    <t>第1種中高層
住居専用</t>
  </si>
  <si>
    <t>大堤団地東</t>
  </si>
  <si>
    <t>上郷桜畑団地</t>
  </si>
  <si>
    <t>ジャスコ西</t>
  </si>
  <si>
    <t>第1種住居</t>
  </si>
  <si>
    <t>寺所集会所</t>
  </si>
  <si>
    <t>松尾明ミヤコー付近</t>
  </si>
  <si>
    <t>工業地域</t>
  </si>
  <si>
    <t>アピタ北</t>
  </si>
  <si>
    <t>切石児童学習交流ｾﾝﾀｰ</t>
  </si>
  <si>
    <t>北方土地区画整理記念館</t>
  </si>
  <si>
    <t>田府高屋集会所</t>
  </si>
  <si>
    <t>都市計画外</t>
  </si>
  <si>
    <t>川路ｴｺﾊｳｼﾞﾝｸﾞﾋﾞﾚｯｼﾞ</t>
  </si>
  <si>
    <t>ウェストファーム前
[市道羽場大瀬木線]</t>
  </si>
  <si>
    <t>準住居</t>
  </si>
  <si>
    <t>松尾自治振興ｾﾝﾀｰ前
[国道256号線]</t>
  </si>
  <si>
    <t>高岡地下歩道前
[国道153号線]</t>
  </si>
  <si>
    <t>松尾常盤台東
[国道153号線]</t>
  </si>
  <si>
    <t>近隣商業</t>
  </si>
  <si>
    <t>育良町NTTドコモ前
[国道153号線]</t>
  </si>
  <si>
    <t>商業</t>
  </si>
  <si>
    <t>東中央通村松接骨院前
[国道151号線]</t>
  </si>
  <si>
    <t>※騒音測定は箇所数が多いため、測定を隔年で実施している。</t>
  </si>
  <si>
    <t>（３）臭気指数による測定結果</t>
  </si>
  <si>
    <t>測定地区</t>
  </si>
  <si>
    <t>松尾明</t>
  </si>
  <si>
    <t>工業地域</t>
  </si>
  <si>
    <t>&lt;10</t>
  </si>
  <si>
    <t>松尾代田</t>
  </si>
  <si>
    <t>箕瀬町</t>
  </si>
  <si>
    <t>東中央通り</t>
  </si>
  <si>
    <t>正永町</t>
  </si>
  <si>
    <t>第1種低層住居専用</t>
  </si>
  <si>
    <t>羽場坂町</t>
  </si>
  <si>
    <t>１７５－１　ごみ等処理の状況</t>
  </si>
  <si>
    <t>燃やすごみ</t>
  </si>
  <si>
    <t>(t)</t>
  </si>
  <si>
    <t>埋立ごみ</t>
  </si>
  <si>
    <t>資源ごみ</t>
  </si>
  <si>
    <t>計　（ごみ収集量）</t>
  </si>
  <si>
    <t>年間ごみ処理経費</t>
  </si>
  <si>
    <r>
      <t>(</t>
    </r>
    <r>
      <rPr>
        <sz val="8"/>
        <rFont val="ＭＳ Ｐ明朝"/>
        <family val="1"/>
      </rPr>
      <t>千円</t>
    </r>
    <r>
      <rPr>
        <sz val="10"/>
        <rFont val="ＭＳ Ｐ明朝"/>
        <family val="1"/>
      </rPr>
      <t>)</t>
    </r>
  </si>
  <si>
    <t>対象世帯数</t>
  </si>
  <si>
    <r>
      <t>(</t>
    </r>
    <r>
      <rPr>
        <sz val="8"/>
        <rFont val="ＭＳ Ｐ明朝"/>
        <family val="1"/>
      </rPr>
      <t>世帯</t>
    </r>
    <r>
      <rPr>
        <sz val="10"/>
        <rFont val="ＭＳ Ｐ明朝"/>
        <family val="1"/>
      </rPr>
      <t>)</t>
    </r>
  </si>
  <si>
    <t>対象人口</t>
  </si>
  <si>
    <r>
      <t>(</t>
    </r>
    <r>
      <rPr>
        <sz val="8"/>
        <rFont val="ＭＳ Ｐ明朝"/>
        <family val="1"/>
      </rPr>
      <t>人</t>
    </r>
    <r>
      <rPr>
        <sz val="10"/>
        <rFont val="ＭＳ Ｐ明朝"/>
        <family val="1"/>
      </rPr>
      <t>)</t>
    </r>
  </si>
  <si>
    <t>１世帯当たりごみ収集量 (㎏)</t>
  </si>
  <si>
    <t>１人当たりごみ収集量　(㎏)</t>
  </si>
  <si>
    <r>
      <t>１人当たり年間ごみ処理経費 (</t>
    </r>
    <r>
      <rPr>
        <sz val="8"/>
        <rFont val="ＭＳ Ｐ明朝"/>
        <family val="1"/>
      </rPr>
      <t>円</t>
    </r>
    <r>
      <rPr>
        <sz val="11"/>
        <color theme="1"/>
        <rFont val="Calibri"/>
        <family val="3"/>
      </rPr>
      <t>)</t>
    </r>
  </si>
  <si>
    <t>176 し尿の処理状況（施設処理分）</t>
  </si>
  <si>
    <r>
      <t xml:space="preserve">（単位 </t>
    </r>
    <r>
      <rPr>
        <sz val="11"/>
        <color theme="1"/>
        <rFont val="Calibri"/>
        <family val="3"/>
      </rPr>
      <t>kℓ</t>
    </r>
    <r>
      <rPr>
        <sz val="10.5"/>
        <rFont val="ＭＳ Ｐ明朝"/>
        <family val="1"/>
      </rPr>
      <t>）</t>
    </r>
  </si>
  <si>
    <t>処理量</t>
  </si>
  <si>
    <t>資料：環境課</t>
  </si>
  <si>
    <t>177 公害苦情処理状況</t>
  </si>
  <si>
    <t>　　　　　　　　　　　　　年度
項目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</si>
  <si>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</si>
  <si>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</si>
  <si>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</si>
  <si>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</si>
  <si>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</si>
  <si>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</si>
  <si>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</si>
  <si>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178 犬の登録状況</t>
  </si>
  <si>
    <t>登録頭数</t>
  </si>
  <si>
    <t>179 墓地事業の状況</t>
  </si>
  <si>
    <t>（１）桐林墓地公園</t>
  </si>
  <si>
    <t>平成24年3月31日現在</t>
  </si>
  <si>
    <t>区画区分</t>
  </si>
  <si>
    <t>区画数</t>
  </si>
  <si>
    <t>許可区画数</t>
  </si>
  <si>
    <t>未許可区画数</t>
  </si>
  <si>
    <t>（２）矢高霊園</t>
  </si>
  <si>
    <t>４㎡</t>
  </si>
  <si>
    <t>（３）柏原霊園</t>
  </si>
  <si>
    <t>（４）西部霊園</t>
  </si>
  <si>
    <t>180 環境衛生関係営業施設状況</t>
  </si>
  <si>
    <t>（１）宿泊施設</t>
  </si>
  <si>
    <t>ホテル</t>
  </si>
  <si>
    <t>旅館</t>
  </si>
  <si>
    <t>簡易宿所</t>
  </si>
  <si>
    <t>下宿</t>
  </si>
  <si>
    <t>施設数</t>
  </si>
  <si>
    <t>客室数</t>
  </si>
  <si>
    <t>・・</t>
  </si>
  <si>
    <t>・・</t>
  </si>
  <si>
    <t>※ 宿泊施設の簡易宿所「客室数」には農家民宿が含まれるため、算出困難</t>
  </si>
  <si>
    <t>（２）公衆浴場</t>
  </si>
  <si>
    <t>（３）理容所及び美容院</t>
  </si>
  <si>
    <t>普通公衆浴場数</t>
  </si>
  <si>
    <t>その他の公衆浴場数</t>
  </si>
  <si>
    <t>理容所</t>
  </si>
  <si>
    <t>美容院</t>
  </si>
  <si>
    <t>公営</t>
  </si>
  <si>
    <t>私営</t>
  </si>
  <si>
    <t>公営</t>
  </si>
  <si>
    <t>私営</t>
  </si>
  <si>
    <t>従業
理容師数</t>
  </si>
  <si>
    <t>従業
美容師数</t>
  </si>
  <si>
    <t>（４）クリーニング</t>
  </si>
  <si>
    <t>（５）興行場</t>
  </si>
  <si>
    <r>
      <t>クリーニング</t>
    </r>
    <r>
      <rPr>
        <sz val="11"/>
        <color theme="1"/>
        <rFont val="Calibri"/>
        <family val="3"/>
      </rPr>
      <t>所</t>
    </r>
  </si>
  <si>
    <t>取次所数
（再掲）</t>
  </si>
  <si>
    <t>従業クリーニング師数</t>
  </si>
  <si>
    <t>映画館</t>
  </si>
  <si>
    <t>スポーツ施設</t>
  </si>
  <si>
    <t>その他の</t>
  </si>
  <si>
    <t>仮設興行</t>
  </si>
  <si>
    <r>
      <t>許可</t>
    </r>
    <r>
      <rPr>
        <sz val="11"/>
        <color theme="1"/>
        <rFont val="Calibri"/>
        <family val="3"/>
      </rPr>
      <t>数</t>
    </r>
  </si>
  <si>
    <t>興行場数</t>
  </si>
  <si>
    <r>
      <t>場数</t>
    </r>
    <r>
      <rPr>
        <sz val="9"/>
        <rFont val="ＭＳ Ｐ明朝"/>
        <family val="1"/>
      </rPr>
      <t>（年中）</t>
    </r>
  </si>
  <si>
    <t>（６）墓地火葬場等</t>
  </si>
  <si>
    <t>年度</t>
  </si>
  <si>
    <t>墓地数</t>
  </si>
  <si>
    <t>火葬場数</t>
  </si>
  <si>
    <t>納骨堂数</t>
  </si>
  <si>
    <t>埋葬
死体数
（年中）</t>
  </si>
  <si>
    <t>火葬</t>
  </si>
  <si>
    <t>死体数</t>
  </si>
  <si>
    <t>死胎数</t>
  </si>
  <si>
    <t>※　今回より年度での集計に変更</t>
  </si>
  <si>
    <t>資料：飯田保健福祉事務所・飯田市環境課</t>
  </si>
  <si>
    <t>※　火葬は飯田市斎苑での火葬分</t>
  </si>
  <si>
    <t>目次に戻る</t>
  </si>
  <si>
    <t>Ｌ保健・衛生・医療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</si>
</sst>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;[Red]\-#,##0.0"/>
    <numFmt numFmtId="178" formatCode="0.0%"/>
    <numFmt numFmtId="179" formatCode="0_ 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[Red]\(#,##0\)"/>
    <numFmt numFmtId="186" formatCode="#,##0_ "/>
    <numFmt numFmtId="187" formatCode="0.0_ "/>
    <numFmt numFmtId="188" formatCode="#,##0_ ;[Red]\-#,##0\ "/>
    <numFmt numFmtId="189" formatCode="#,##0;;\-"/>
    <numFmt numFmtId="190" formatCode="#,##0;[Red]\(#,##0\);\-"/>
    <numFmt numFmtId="191" formatCode="0;;\-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0.5"/>
      <name val="ＭＳ Ｐ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color indexed="10"/>
      <name val="ＭＳ Ｐ明朝"/>
      <family val="1"/>
    </font>
    <font>
      <strike/>
      <sz val="10.5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.5"/>
      <color indexed="9"/>
      <name val="ＭＳ Ｐ明朝"/>
      <family val="1"/>
    </font>
    <font>
      <sz val="10"/>
      <name val="ＭＳ Ｐゴシック"/>
      <family val="3"/>
    </font>
    <font>
      <sz val="10"/>
      <color indexed="10"/>
      <name val="ＭＳ Ｐ明朝"/>
      <family val="1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0.5"/>
      <color indexed="10"/>
      <name val="ＭＳ Ｐゴシック"/>
      <family val="3"/>
    </font>
    <font>
      <b/>
      <sz val="10.5"/>
      <color indexed="10"/>
      <name val="ＭＳ Ｐ明朝"/>
      <family val="1"/>
    </font>
    <font>
      <b/>
      <sz val="10.5"/>
      <color indexed="10"/>
      <name val="ＭＳ Ｐゴシック"/>
      <family val="3"/>
    </font>
    <font>
      <strike/>
      <sz val="10.5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明朝"/>
      <family val="1"/>
    </font>
    <font>
      <u val="single"/>
      <sz val="16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10.5"/>
      <color rgb="FFFF0000"/>
      <name val="ＭＳ Ｐゴシック"/>
      <family val="3"/>
    </font>
    <font>
      <sz val="20"/>
      <color theme="1"/>
      <name val="Calibri"/>
      <family val="3"/>
    </font>
    <font>
      <u val="single"/>
      <sz val="16"/>
      <color theme="10"/>
      <name val="ＭＳ Ｐゴシック"/>
      <family val="3"/>
    </font>
    <font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" fillId="0" borderId="0">
      <alignment/>
      <protection/>
    </xf>
    <xf numFmtId="0" fontId="14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618">
    <xf numFmtId="0" fontId="0" fillId="0" borderId="0" xfId="0" applyFont="1" applyAlignment="1">
      <alignment vertical="center"/>
    </xf>
    <xf numFmtId="0" fontId="5" fillId="0" borderId="0" xfId="63" applyFont="1">
      <alignment/>
      <protection/>
    </xf>
    <xf numFmtId="0" fontId="4" fillId="0" borderId="0" xfId="63" applyFont="1">
      <alignment/>
      <protection/>
    </xf>
    <xf numFmtId="0" fontId="4" fillId="0" borderId="0" xfId="63" applyFont="1" applyAlignment="1">
      <alignment horizontal="right"/>
      <protection/>
    </xf>
    <xf numFmtId="0" fontId="4" fillId="0" borderId="10" xfId="63" applyFont="1" applyFill="1" applyBorder="1" applyAlignment="1">
      <alignment horizontal="distributed" vertical="center"/>
      <protection/>
    </xf>
    <xf numFmtId="0" fontId="4" fillId="0" borderId="11" xfId="63" applyFont="1" applyFill="1" applyBorder="1" applyAlignment="1">
      <alignment horizontal="distributed" vertical="center"/>
      <protection/>
    </xf>
    <xf numFmtId="0" fontId="4" fillId="0" borderId="11" xfId="63" applyFont="1" applyFill="1" applyBorder="1" applyAlignment="1">
      <alignment horizontal="distributed" vertical="center" wrapText="1"/>
      <protection/>
    </xf>
    <xf numFmtId="0" fontId="4" fillId="0" borderId="11" xfId="63" applyFont="1" applyFill="1" applyBorder="1" applyAlignment="1">
      <alignment horizontal="distributed" vertical="center" wrapText="1"/>
      <protection/>
    </xf>
    <xf numFmtId="0" fontId="4" fillId="0" borderId="0" xfId="63" applyFont="1" applyFill="1">
      <alignment/>
      <protection/>
    </xf>
    <xf numFmtId="0" fontId="4" fillId="0" borderId="0" xfId="63" applyFont="1" applyBorder="1" applyAlignment="1" quotePrefix="1">
      <alignment horizontal="center"/>
      <protection/>
    </xf>
    <xf numFmtId="38" fontId="0" fillId="0" borderId="12" xfId="52" applyFont="1" applyBorder="1" applyAlignment="1">
      <alignment/>
    </xf>
    <xf numFmtId="38" fontId="0" fillId="0" borderId="0" xfId="52" applyFont="1" applyBorder="1" applyAlignment="1">
      <alignment/>
    </xf>
    <xf numFmtId="0" fontId="7" fillId="0" borderId="13" xfId="63" applyFont="1" applyBorder="1" applyAlignment="1" quotePrefix="1">
      <alignment horizontal="center"/>
      <protection/>
    </xf>
    <xf numFmtId="38" fontId="7" fillId="0" borderId="14" xfId="52" applyFont="1" applyBorder="1" applyAlignment="1">
      <alignment/>
    </xf>
    <xf numFmtId="38" fontId="7" fillId="0" borderId="13" xfId="52" applyFont="1" applyBorder="1" applyAlignment="1">
      <alignment/>
    </xf>
    <xf numFmtId="0" fontId="4" fillId="0" borderId="0" xfId="63" applyFont="1" applyBorder="1" applyAlignment="1">
      <alignment horizontal="right"/>
      <protection/>
    </xf>
    <xf numFmtId="0" fontId="5" fillId="0" borderId="0" xfId="63" applyFont="1" applyFill="1">
      <alignment/>
      <protection/>
    </xf>
    <xf numFmtId="0" fontId="4" fillId="0" borderId="15" xfId="63" applyFont="1" applyFill="1" applyBorder="1" applyAlignment="1">
      <alignment horizontal="distributed" vertical="center"/>
      <protection/>
    </xf>
    <xf numFmtId="0" fontId="4" fillId="0" borderId="0" xfId="63" applyFont="1" applyFill="1" applyBorder="1" applyAlignment="1" quotePrefix="1">
      <alignment horizontal="center"/>
      <protection/>
    </xf>
    <xf numFmtId="38" fontId="4" fillId="0" borderId="12" xfId="52" applyFont="1" applyFill="1" applyBorder="1" applyAlignment="1">
      <alignment horizontal="right"/>
    </xf>
    <xf numFmtId="176" fontId="4" fillId="0" borderId="0" xfId="52" applyNumberFormat="1" applyFont="1" applyFill="1" applyBorder="1" applyAlignment="1">
      <alignment horizontal="center"/>
    </xf>
    <xf numFmtId="38" fontId="4" fillId="0" borderId="0" xfId="52" applyFont="1" applyFill="1" applyBorder="1" applyAlignment="1">
      <alignment horizontal="right"/>
    </xf>
    <xf numFmtId="0" fontId="7" fillId="0" borderId="16" xfId="63" applyFont="1" applyFill="1" applyBorder="1" applyAlignment="1" quotePrefix="1">
      <alignment horizontal="center"/>
      <protection/>
    </xf>
    <xf numFmtId="0" fontId="7" fillId="0" borderId="13" xfId="63" applyFont="1" applyFill="1" applyBorder="1">
      <alignment/>
      <protection/>
    </xf>
    <xf numFmtId="176" fontId="7" fillId="0" borderId="13" xfId="52" applyNumberFormat="1" applyFont="1" applyFill="1" applyBorder="1" applyAlignment="1">
      <alignment horizontal="center"/>
    </xf>
    <xf numFmtId="38" fontId="7" fillId="0" borderId="13" xfId="52" applyFont="1" applyFill="1" applyBorder="1" applyAlignment="1">
      <alignment/>
    </xf>
    <xf numFmtId="0" fontId="4" fillId="0" borderId="0" xfId="63" applyFont="1" applyFill="1" applyBorder="1" applyAlignment="1">
      <alignment horizontal="right"/>
      <protection/>
    </xf>
    <xf numFmtId="0" fontId="4" fillId="0" borderId="0" xfId="63" applyFont="1" applyFill="1" applyBorder="1">
      <alignment/>
      <protection/>
    </xf>
    <xf numFmtId="0" fontId="8" fillId="0" borderId="0" xfId="63" applyFont="1" applyFill="1" applyBorder="1">
      <alignment/>
      <protection/>
    </xf>
    <xf numFmtId="0" fontId="4" fillId="0" borderId="10" xfId="63" applyFont="1" applyFill="1" applyBorder="1" applyAlignment="1">
      <alignment horizontal="distributed" vertical="center"/>
      <protection/>
    </xf>
    <xf numFmtId="0" fontId="9" fillId="0" borderId="11" xfId="63" applyFont="1" applyFill="1" applyBorder="1" applyAlignment="1">
      <alignment horizontal="center" vertical="distributed" textRotation="255" wrapText="1"/>
      <protection/>
    </xf>
    <xf numFmtId="0" fontId="9" fillId="0" borderId="11" xfId="63" applyFont="1" applyFill="1" applyBorder="1" applyAlignment="1">
      <alignment horizontal="center" vertical="distributed" textRotation="255"/>
      <protection/>
    </xf>
    <xf numFmtId="38" fontId="0" fillId="0" borderId="12" xfId="52" applyFont="1" applyBorder="1" applyAlignment="1">
      <alignment horizontal="right"/>
    </xf>
    <xf numFmtId="38" fontId="0" fillId="0" borderId="0" xfId="52" applyFont="1" applyBorder="1" applyAlignment="1">
      <alignment horizontal="right"/>
    </xf>
    <xf numFmtId="38" fontId="7" fillId="0" borderId="14" xfId="52" applyFont="1" applyBorder="1" applyAlignment="1">
      <alignment horizontal="right"/>
    </xf>
    <xf numFmtId="38" fontId="7" fillId="0" borderId="13" xfId="52" applyFont="1" applyBorder="1" applyAlignment="1">
      <alignment horizontal="right"/>
    </xf>
    <xf numFmtId="38" fontId="4" fillId="0" borderId="0" xfId="63" applyNumberFormat="1" applyFont="1">
      <alignment/>
      <protection/>
    </xf>
    <xf numFmtId="0" fontId="4" fillId="0" borderId="17" xfId="63" applyFont="1" applyBorder="1" applyAlignment="1">
      <alignment/>
      <protection/>
    </xf>
    <xf numFmtId="0" fontId="4" fillId="0" borderId="17" xfId="63" applyFont="1" applyBorder="1" applyAlignment="1">
      <alignment horizontal="right"/>
      <protection/>
    </xf>
    <xf numFmtId="0" fontId="4" fillId="0" borderId="17" xfId="63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horizontal="right" vertical="center"/>
      <protection/>
    </xf>
    <xf numFmtId="0" fontId="4" fillId="0" borderId="18" xfId="63" applyFont="1" applyFill="1" applyBorder="1" applyAlignment="1">
      <alignment horizontal="distributed" vertical="center"/>
      <protection/>
    </xf>
    <xf numFmtId="0" fontId="4" fillId="0" borderId="19" xfId="63" applyFont="1" applyFill="1" applyBorder="1" applyAlignment="1">
      <alignment vertical="center"/>
      <protection/>
    </xf>
    <xf numFmtId="0" fontId="4" fillId="0" borderId="20" xfId="63" applyFont="1" applyFill="1" applyBorder="1" applyAlignment="1">
      <alignment horizontal="distributed" vertical="center"/>
      <protection/>
    </xf>
    <xf numFmtId="38" fontId="0" fillId="0" borderId="0" xfId="52" applyFont="1" applyAlignment="1">
      <alignment/>
    </xf>
    <xf numFmtId="38" fontId="7" fillId="0" borderId="0" xfId="52" applyFont="1" applyAlignment="1">
      <alignment/>
    </xf>
    <xf numFmtId="38" fontId="0" fillId="0" borderId="13" xfId="52" applyFont="1" applyBorder="1" applyAlignment="1">
      <alignment/>
    </xf>
    <xf numFmtId="0" fontId="4" fillId="0" borderId="0" xfId="63" applyFont="1" applyAlignment="1">
      <alignment horizontal="center"/>
      <protection/>
    </xf>
    <xf numFmtId="0" fontId="10" fillId="0" borderId="11" xfId="63" applyFont="1" applyFill="1" applyBorder="1" applyAlignment="1">
      <alignment horizontal="centerContinuous" vertical="center"/>
      <protection/>
    </xf>
    <xf numFmtId="0" fontId="10" fillId="0" borderId="10" xfId="63" applyFont="1" applyFill="1" applyBorder="1" applyAlignment="1">
      <alignment horizontal="centerContinuous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/>
      <protection/>
    </xf>
    <xf numFmtId="0" fontId="4" fillId="0" borderId="12" xfId="63" applyFont="1" applyFill="1" applyBorder="1" applyAlignment="1">
      <alignment horizontal="right"/>
      <protection/>
    </xf>
    <xf numFmtId="0" fontId="7" fillId="0" borderId="13" xfId="63" applyFont="1" applyBorder="1" applyAlignment="1">
      <alignment horizontal="center"/>
      <protection/>
    </xf>
    <xf numFmtId="0" fontId="7" fillId="0" borderId="14" xfId="63" applyFont="1" applyFill="1" applyBorder="1" applyAlignment="1">
      <alignment horizontal="right"/>
      <protection/>
    </xf>
    <xf numFmtId="0" fontId="7" fillId="0" borderId="13" xfId="63" applyFont="1" applyFill="1" applyBorder="1" applyAlignment="1">
      <alignment horizontal="right"/>
      <protection/>
    </xf>
    <xf numFmtId="0" fontId="7" fillId="0" borderId="0" xfId="63" applyFont="1">
      <alignment/>
      <protection/>
    </xf>
    <xf numFmtId="0" fontId="9" fillId="0" borderId="0" xfId="63" applyFont="1" applyFill="1" applyBorder="1" applyAlignment="1">
      <alignment horizontal="left"/>
      <protection/>
    </xf>
    <xf numFmtId="0" fontId="4" fillId="0" borderId="0" xfId="63" applyFont="1" applyAlignment="1">
      <alignment horizontal="left"/>
      <protection/>
    </xf>
    <xf numFmtId="0" fontId="4" fillId="0" borderId="0" xfId="63" applyFont="1" applyFill="1" applyBorder="1" applyAlignment="1">
      <alignment horizontal="left"/>
      <protection/>
    </xf>
    <xf numFmtId="0" fontId="4" fillId="0" borderId="17" xfId="63" applyFont="1" applyFill="1" applyBorder="1" applyAlignment="1">
      <alignment horizontal="distributed" vertical="center"/>
      <protection/>
    </xf>
    <xf numFmtId="0" fontId="4" fillId="0" borderId="23" xfId="63" applyFont="1" applyFill="1" applyBorder="1" applyAlignment="1">
      <alignment horizontal="distributed" vertical="center"/>
      <protection/>
    </xf>
    <xf numFmtId="0" fontId="4" fillId="0" borderId="0" xfId="63" applyFont="1" applyFill="1" applyBorder="1" applyAlignment="1">
      <alignment horizontal="distributed" vertical="center"/>
      <protection/>
    </xf>
    <xf numFmtId="0" fontId="4" fillId="0" borderId="24" xfId="63" applyFont="1" applyFill="1" applyBorder="1" applyAlignment="1">
      <alignment horizontal="distributed" vertical="center"/>
      <protection/>
    </xf>
    <xf numFmtId="0" fontId="4" fillId="0" borderId="25" xfId="63" applyFont="1" applyFill="1" applyBorder="1" applyAlignment="1">
      <alignment horizontal="distributed" vertical="center"/>
      <protection/>
    </xf>
    <xf numFmtId="0" fontId="9" fillId="0" borderId="22" xfId="63" applyFont="1" applyFill="1" applyBorder="1" applyAlignment="1">
      <alignment horizontal="distributed" vertical="center" wrapText="1"/>
      <protection/>
    </xf>
    <xf numFmtId="0" fontId="4" fillId="0" borderId="19" xfId="63" applyFont="1" applyFill="1" applyBorder="1" applyAlignment="1">
      <alignment horizontal="distributed" vertical="center"/>
      <protection/>
    </xf>
    <xf numFmtId="0" fontId="4" fillId="0" borderId="26" xfId="63" applyFont="1" applyFill="1" applyBorder="1" applyAlignment="1">
      <alignment horizontal="distributed" vertical="center"/>
      <protection/>
    </xf>
    <xf numFmtId="0" fontId="4" fillId="0" borderId="26" xfId="63" applyFont="1" applyFill="1" applyBorder="1" applyAlignment="1">
      <alignment horizontal="distributed" vertical="center"/>
      <protection/>
    </xf>
    <xf numFmtId="0" fontId="4" fillId="0" borderId="27" xfId="63" applyFont="1" applyFill="1" applyBorder="1" applyAlignment="1" quotePrefix="1">
      <alignment horizontal="center"/>
      <protection/>
    </xf>
    <xf numFmtId="38" fontId="0" fillId="0" borderId="0" xfId="52" applyFont="1" applyFill="1" applyBorder="1" applyAlignment="1">
      <alignment horizontal="right"/>
    </xf>
    <xf numFmtId="38" fontId="7" fillId="0" borderId="13" xfId="52" applyFont="1" applyFill="1" applyBorder="1" applyAlignment="1">
      <alignment horizontal="right"/>
    </xf>
    <xf numFmtId="38" fontId="0" fillId="0" borderId="13" xfId="52" applyFont="1" applyFill="1" applyBorder="1" applyAlignment="1">
      <alignment horizontal="right"/>
    </xf>
    <xf numFmtId="0" fontId="7" fillId="0" borderId="0" xfId="63" applyFont="1" applyFill="1">
      <alignment/>
      <protection/>
    </xf>
    <xf numFmtId="0" fontId="4" fillId="0" borderId="28" xfId="63" applyFont="1" applyFill="1" applyBorder="1" applyAlignment="1">
      <alignment/>
      <protection/>
    </xf>
    <xf numFmtId="0" fontId="4" fillId="0" borderId="28" xfId="63" applyFont="1" applyFill="1" applyBorder="1">
      <alignment/>
      <protection/>
    </xf>
    <xf numFmtId="0" fontId="4" fillId="0" borderId="0" xfId="63" applyFont="1" applyFill="1" applyBorder="1" applyAlignment="1">
      <alignment vertical="center" wrapText="1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27" xfId="63" applyFont="1" applyBorder="1" applyAlignment="1" quotePrefix="1">
      <alignment horizontal="center"/>
      <protection/>
    </xf>
    <xf numFmtId="0" fontId="4" fillId="0" borderId="29" xfId="63" applyFont="1" applyBorder="1" applyAlignment="1">
      <alignment/>
      <protection/>
    </xf>
    <xf numFmtId="0" fontId="4" fillId="0" borderId="0" xfId="63" applyFont="1" applyBorder="1">
      <alignment/>
      <protection/>
    </xf>
    <xf numFmtId="3" fontId="4" fillId="0" borderId="0" xfId="63" applyNumberFormat="1" applyFont="1" applyBorder="1">
      <alignment/>
      <protection/>
    </xf>
    <xf numFmtId="0" fontId="7" fillId="0" borderId="16" xfId="63" applyFont="1" applyBorder="1" applyAlignment="1" quotePrefix="1">
      <alignment horizontal="center"/>
      <protection/>
    </xf>
    <xf numFmtId="38" fontId="7" fillId="0" borderId="0" xfId="52" applyFont="1" applyBorder="1" applyAlignment="1">
      <alignment horizontal="right"/>
    </xf>
    <xf numFmtId="0" fontId="4" fillId="0" borderId="0" xfId="63" applyFont="1" applyBorder="1" applyAlignment="1">
      <alignment/>
      <protection/>
    </xf>
    <xf numFmtId="177" fontId="0" fillId="0" borderId="0" xfId="52" applyNumberFormat="1" applyFont="1" applyFill="1" applyBorder="1" applyAlignment="1">
      <alignment horizontal="right"/>
    </xf>
    <xf numFmtId="38" fontId="4" fillId="0" borderId="0" xfId="63" applyNumberFormat="1" applyFont="1" applyFill="1">
      <alignment/>
      <protection/>
    </xf>
    <xf numFmtId="177" fontId="7" fillId="0" borderId="13" xfId="52" applyNumberFormat="1" applyFont="1" applyFill="1" applyBorder="1" applyAlignment="1">
      <alignment horizontal="right"/>
    </xf>
    <xf numFmtId="38" fontId="7" fillId="0" borderId="0" xfId="52" applyFont="1" applyFill="1" applyBorder="1" applyAlignment="1">
      <alignment horizontal="right"/>
    </xf>
    <xf numFmtId="38" fontId="7" fillId="0" borderId="0" xfId="63" applyNumberFormat="1" applyFont="1" applyFill="1">
      <alignment/>
      <protection/>
    </xf>
    <xf numFmtId="0" fontId="4" fillId="0" borderId="17" xfId="63" applyFont="1" applyFill="1" applyBorder="1" applyAlignment="1">
      <alignment horizontal="right"/>
      <protection/>
    </xf>
    <xf numFmtId="0" fontId="4" fillId="0" borderId="30" xfId="63" applyFont="1" applyFill="1" applyBorder="1" applyAlignment="1">
      <alignment horizontal="distributed" vertical="center"/>
      <protection/>
    </xf>
    <xf numFmtId="0" fontId="4" fillId="0" borderId="11" xfId="63" applyFont="1" applyFill="1" applyBorder="1" applyAlignment="1">
      <alignment horizontal="centerContinuous" vertical="center"/>
      <protection/>
    </xf>
    <xf numFmtId="0" fontId="4" fillId="0" borderId="10" xfId="63" applyFont="1" applyFill="1" applyBorder="1" applyAlignment="1">
      <alignment horizontal="centerContinuous" vertical="center"/>
      <protection/>
    </xf>
    <xf numFmtId="38" fontId="0" fillId="0" borderId="27" xfId="52" applyFont="1" applyBorder="1" applyAlignment="1">
      <alignment horizontal="right"/>
    </xf>
    <xf numFmtId="0" fontId="9" fillId="0" borderId="0" xfId="63" applyFont="1">
      <alignment/>
      <protection/>
    </xf>
    <xf numFmtId="0" fontId="4" fillId="0" borderId="17" xfId="63" applyFont="1" applyFill="1" applyBorder="1" applyAlignment="1">
      <alignment horizontal="distributed" vertical="center"/>
      <protection/>
    </xf>
    <xf numFmtId="0" fontId="4" fillId="0" borderId="0" xfId="63" applyFont="1" applyFill="1" applyBorder="1" applyAlignment="1">
      <alignment horizontal="distributed" vertical="center"/>
      <protection/>
    </xf>
    <xf numFmtId="0" fontId="4" fillId="0" borderId="22" xfId="63" applyFont="1" applyFill="1" applyBorder="1" applyAlignment="1">
      <alignment horizontal="distributed" vertical="center"/>
      <protection/>
    </xf>
    <xf numFmtId="0" fontId="4" fillId="0" borderId="19" xfId="63" applyFont="1" applyFill="1" applyBorder="1" applyAlignment="1">
      <alignment horizontal="distributed" vertical="center"/>
      <protection/>
    </xf>
    <xf numFmtId="0" fontId="4" fillId="0" borderId="0" xfId="63" applyFont="1" applyBorder="1" applyAlignment="1">
      <alignment horizontal="distributed"/>
      <protection/>
    </xf>
    <xf numFmtId="0" fontId="7" fillId="0" borderId="13" xfId="63" applyFont="1" applyBorder="1" applyAlignment="1">
      <alignment horizontal="distributed"/>
      <protection/>
    </xf>
    <xf numFmtId="178" fontId="0" fillId="0" borderId="0" xfId="52" applyNumberFormat="1" applyFont="1" applyBorder="1" applyAlignment="1">
      <alignment horizontal="right"/>
    </xf>
    <xf numFmtId="178" fontId="0" fillId="0" borderId="0" xfId="43" applyNumberFormat="1" applyFont="1" applyBorder="1" applyAlignment="1">
      <alignment horizontal="right"/>
    </xf>
    <xf numFmtId="178" fontId="4" fillId="0" borderId="0" xfId="43" applyNumberFormat="1" applyFont="1" applyBorder="1" applyAlignment="1">
      <alignment horizontal="right"/>
    </xf>
    <xf numFmtId="178" fontId="7" fillId="0" borderId="0" xfId="43" applyNumberFormat="1" applyFont="1" applyAlignment="1">
      <alignment horizontal="right"/>
    </xf>
    <xf numFmtId="178" fontId="0" fillId="0" borderId="0" xfId="43" applyNumberFormat="1" applyFont="1" applyAlignment="1">
      <alignment/>
    </xf>
    <xf numFmtId="0" fontId="4" fillId="0" borderId="13" xfId="63" applyFont="1" applyBorder="1" applyAlignment="1" quotePrefix="1">
      <alignment horizontal="center"/>
      <protection/>
    </xf>
    <xf numFmtId="38" fontId="0" fillId="0" borderId="14" xfId="52" applyFont="1" applyBorder="1" applyAlignment="1">
      <alignment/>
    </xf>
    <xf numFmtId="38" fontId="0" fillId="0" borderId="13" xfId="52" applyFont="1" applyBorder="1" applyAlignment="1">
      <alignment horizontal="right"/>
    </xf>
    <xf numFmtId="178" fontId="0" fillId="0" borderId="13" xfId="43" applyNumberFormat="1" applyFont="1" applyBorder="1" applyAlignment="1">
      <alignment horizontal="right"/>
    </xf>
    <xf numFmtId="0" fontId="4" fillId="0" borderId="0" xfId="63" applyFont="1" applyAlignment="1">
      <alignment wrapText="1"/>
      <protection/>
    </xf>
    <xf numFmtId="0" fontId="4" fillId="0" borderId="0" xfId="63" applyFont="1" applyBorder="1" applyAlignment="1">
      <alignment horizontal="left"/>
      <protection/>
    </xf>
    <xf numFmtId="0" fontId="5" fillId="0" borderId="13" xfId="63" applyFont="1" applyBorder="1">
      <alignment/>
      <protection/>
    </xf>
    <xf numFmtId="0" fontId="7" fillId="0" borderId="13" xfId="63" applyFont="1" applyBorder="1">
      <alignment/>
      <protection/>
    </xf>
    <xf numFmtId="0" fontId="4" fillId="0" borderId="13" xfId="63" applyFont="1" applyBorder="1">
      <alignment/>
      <protection/>
    </xf>
    <xf numFmtId="0" fontId="4" fillId="0" borderId="27" xfId="63" applyFont="1" applyFill="1" applyBorder="1" applyAlignment="1">
      <alignment horizontal="distributed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vertical="center" shrinkToFit="1"/>
      <protection/>
    </xf>
    <xf numFmtId="0" fontId="4" fillId="0" borderId="31" xfId="63" applyFont="1" applyFill="1" applyBorder="1" applyAlignment="1">
      <alignment horizontal="distributed" vertical="center"/>
      <protection/>
    </xf>
    <xf numFmtId="3" fontId="4" fillId="0" borderId="0" xfId="63" applyNumberFormat="1" applyFont="1" applyFill="1" applyBorder="1" applyAlignment="1">
      <alignment horizontal="right" vertical="center"/>
      <protection/>
    </xf>
    <xf numFmtId="178" fontId="4" fillId="0" borderId="0" xfId="63" applyNumberFormat="1" applyFont="1" applyFill="1" applyBorder="1" applyAlignment="1">
      <alignment horizontal="right" vertical="center"/>
      <protection/>
    </xf>
    <xf numFmtId="3" fontId="4" fillId="0" borderId="0" xfId="63" applyNumberFormat="1" applyFont="1" applyFill="1" applyBorder="1" applyAlignment="1">
      <alignment horizontal="right" wrapText="1" shrinkToFit="1"/>
      <protection/>
    </xf>
    <xf numFmtId="3" fontId="4" fillId="0" borderId="0" xfId="63" applyNumberFormat="1" applyFont="1" applyFill="1" applyBorder="1" applyAlignment="1">
      <alignment horizontal="right" wrapText="1"/>
      <protection/>
    </xf>
    <xf numFmtId="178" fontId="4" fillId="0" borderId="0" xfId="63" applyNumberFormat="1" applyFont="1" applyFill="1" applyBorder="1" applyAlignment="1">
      <alignment horizontal="right" vertical="center" shrinkToFit="1"/>
      <protection/>
    </xf>
    <xf numFmtId="0" fontId="4" fillId="0" borderId="27" xfId="63" applyFont="1" applyBorder="1" applyAlignment="1">
      <alignment horizontal="center"/>
      <protection/>
    </xf>
    <xf numFmtId="178" fontId="4" fillId="0" borderId="0" xfId="63" applyNumberFormat="1" applyFont="1" applyBorder="1">
      <alignment/>
      <protection/>
    </xf>
    <xf numFmtId="0" fontId="7" fillId="0" borderId="16" xfId="63" applyFont="1" applyBorder="1" applyAlignment="1">
      <alignment horizontal="center"/>
      <protection/>
    </xf>
    <xf numFmtId="178" fontId="7" fillId="0" borderId="13" xfId="63" applyNumberFormat="1" applyFont="1" applyBorder="1">
      <alignment/>
      <protection/>
    </xf>
    <xf numFmtId="0" fontId="4" fillId="0" borderId="19" xfId="63" applyFont="1" applyFill="1" applyBorder="1" applyAlignment="1">
      <alignment horizontal="center" vertical="distributed" textRotation="255"/>
      <protection/>
    </xf>
    <xf numFmtId="0" fontId="4" fillId="0" borderId="21" xfId="63" applyFont="1" applyFill="1" applyBorder="1" applyAlignment="1">
      <alignment horizontal="center" vertical="distributed" textRotation="255"/>
      <protection/>
    </xf>
    <xf numFmtId="0" fontId="4" fillId="0" borderId="20" xfId="63" applyFont="1" applyFill="1" applyBorder="1" applyAlignment="1">
      <alignment horizontal="center" vertical="distributed" textRotation="255"/>
      <protection/>
    </xf>
    <xf numFmtId="0" fontId="4" fillId="0" borderId="0" xfId="63" applyFont="1" applyFill="1" applyBorder="1" applyAlignment="1">
      <alignment horizontal="center" textRotation="255"/>
      <protection/>
    </xf>
    <xf numFmtId="38" fontId="0" fillId="0" borderId="0" xfId="52" applyFont="1" applyFill="1" applyBorder="1" applyAlignment="1">
      <alignment/>
    </xf>
    <xf numFmtId="38" fontId="7" fillId="0" borderId="0" xfId="52" applyFont="1" applyFill="1" applyBorder="1" applyAlignment="1">
      <alignment/>
    </xf>
    <xf numFmtId="178" fontId="0" fillId="0" borderId="0" xfId="43" applyNumberFormat="1" applyFont="1" applyBorder="1" applyAlignment="1">
      <alignment/>
    </xf>
    <xf numFmtId="0" fontId="4" fillId="0" borderId="0" xfId="63" applyFont="1" applyAlignment="1">
      <alignment vertical="top"/>
      <protection/>
    </xf>
    <xf numFmtId="0" fontId="4" fillId="0" borderId="0" xfId="63" applyFont="1" applyAlignment="1">
      <alignment horizontal="distributed"/>
      <protection/>
    </xf>
    <xf numFmtId="178" fontId="7" fillId="0" borderId="0" xfId="43" applyNumberFormat="1" applyFont="1" applyBorder="1" applyAlignment="1">
      <alignment/>
    </xf>
    <xf numFmtId="0" fontId="4" fillId="0" borderId="21" xfId="63" applyFont="1" applyFill="1" applyBorder="1">
      <alignment/>
      <protection/>
    </xf>
    <xf numFmtId="0" fontId="4" fillId="0" borderId="32" xfId="63" applyFont="1" applyFill="1" applyBorder="1">
      <alignment/>
      <protection/>
    </xf>
    <xf numFmtId="0" fontId="4" fillId="0" borderId="0" xfId="63" applyNumberFormat="1" applyFont="1" applyBorder="1" applyAlignment="1">
      <alignment horizontal="right"/>
      <protection/>
    </xf>
    <xf numFmtId="0" fontId="4" fillId="0" borderId="0" xfId="63" applyBorder="1" applyAlignment="1">
      <alignment horizontal="right"/>
      <protection/>
    </xf>
    <xf numFmtId="0" fontId="4" fillId="0" borderId="0" xfId="63" applyNumberFormat="1" applyBorder="1" applyAlignment="1">
      <alignment horizontal="right"/>
      <protection/>
    </xf>
    <xf numFmtId="0" fontId="4" fillId="0" borderId="21" xfId="63" applyFont="1" applyFill="1" applyBorder="1" applyAlignment="1">
      <alignment horizontal="center"/>
      <protection/>
    </xf>
    <xf numFmtId="0" fontId="7" fillId="0" borderId="13" xfId="63" applyFont="1" applyBorder="1" applyAlignment="1">
      <alignment horizontal="right"/>
      <protection/>
    </xf>
    <xf numFmtId="0" fontId="4" fillId="0" borderId="0" xfId="63">
      <alignment/>
      <protection/>
    </xf>
    <xf numFmtId="179" fontId="4" fillId="0" borderId="0" xfId="63" applyNumberFormat="1" applyFont="1">
      <alignment/>
      <protection/>
    </xf>
    <xf numFmtId="0" fontId="12" fillId="0" borderId="0" xfId="63" applyFont="1">
      <alignment/>
      <protection/>
    </xf>
    <xf numFmtId="0" fontId="11" fillId="0" borderId="26" xfId="63" applyFont="1" applyFill="1" applyBorder="1" applyAlignment="1">
      <alignment horizontal="distributed" vertical="center"/>
      <protection/>
    </xf>
    <xf numFmtId="0" fontId="4" fillId="0" borderId="21" xfId="63" applyFont="1" applyFill="1" applyBorder="1" applyAlignment="1">
      <alignment horizontal="distributed" vertical="center"/>
      <protection/>
    </xf>
    <xf numFmtId="0" fontId="10" fillId="0" borderId="0" xfId="63" applyFont="1">
      <alignment/>
      <protection/>
    </xf>
    <xf numFmtId="38" fontId="4" fillId="0" borderId="0" xfId="52" applyFont="1" applyBorder="1" applyAlignment="1">
      <alignment horizontal="right"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11" fillId="0" borderId="20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distributed" vertical="center"/>
      <protection/>
    </xf>
    <xf numFmtId="0" fontId="4" fillId="0" borderId="21" xfId="63" applyFont="1" applyFill="1" applyBorder="1" applyAlignment="1">
      <alignment vertical="center"/>
      <protection/>
    </xf>
    <xf numFmtId="0" fontId="4" fillId="0" borderId="32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/>
      <protection/>
    </xf>
    <xf numFmtId="0" fontId="4" fillId="0" borderId="0" xfId="63" applyFont="1" applyFill="1" applyAlignment="1">
      <alignment/>
      <protection/>
    </xf>
    <xf numFmtId="0" fontId="8" fillId="0" borderId="0" xfId="63" applyFont="1" applyFill="1">
      <alignment/>
      <protection/>
    </xf>
    <xf numFmtId="0" fontId="4" fillId="0" borderId="13" xfId="63" applyFont="1" applyBorder="1" applyAlignment="1">
      <alignment horizontal="right"/>
      <protection/>
    </xf>
    <xf numFmtId="0" fontId="4" fillId="0" borderId="13" xfId="63" applyFont="1" applyBorder="1" applyAlignment="1">
      <alignment/>
      <protection/>
    </xf>
    <xf numFmtId="0" fontId="11" fillId="0" borderId="21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distributed" vertical="center"/>
      <protection/>
    </xf>
    <xf numFmtId="0" fontId="4" fillId="0" borderId="22" xfId="63" applyFont="1" applyFill="1" applyBorder="1" applyAlignment="1">
      <alignment vertical="center"/>
      <protection/>
    </xf>
    <xf numFmtId="0" fontId="11" fillId="0" borderId="20" xfId="63" applyFont="1" applyFill="1" applyBorder="1" applyAlignment="1">
      <alignment horizontal="distributed" vertical="center"/>
      <protection/>
    </xf>
    <xf numFmtId="0" fontId="4" fillId="0" borderId="0" xfId="63" applyFont="1" applyAlignment="1">
      <alignment/>
      <protection/>
    </xf>
    <xf numFmtId="0" fontId="4" fillId="0" borderId="30" xfId="63" applyFont="1" applyFill="1" applyBorder="1" applyAlignment="1">
      <alignment horizontal="distributed" vertical="center"/>
      <protection/>
    </xf>
    <xf numFmtId="38" fontId="0" fillId="0" borderId="12" xfId="52" applyFont="1" applyFill="1" applyBorder="1" applyAlignment="1">
      <alignment/>
    </xf>
    <xf numFmtId="0" fontId="7" fillId="0" borderId="13" xfId="63" applyFont="1" applyFill="1" applyBorder="1" applyAlignment="1" quotePrefix="1">
      <alignment horizontal="center"/>
      <protection/>
    </xf>
    <xf numFmtId="38" fontId="7" fillId="0" borderId="14" xfId="52" applyFont="1" applyFill="1" applyBorder="1" applyAlignment="1">
      <alignment horizontal="center"/>
    </xf>
    <xf numFmtId="38" fontId="7" fillId="0" borderId="13" xfId="52" applyFont="1" applyFill="1" applyBorder="1" applyAlignment="1">
      <alignment horizontal="center"/>
    </xf>
    <xf numFmtId="38" fontId="7" fillId="0" borderId="14" xfId="52" applyFont="1" applyFill="1" applyBorder="1" applyAlignment="1">
      <alignment/>
    </xf>
    <xf numFmtId="0" fontId="13" fillId="0" borderId="0" xfId="63" applyFont="1" applyFill="1">
      <alignment/>
      <protection/>
    </xf>
    <xf numFmtId="0" fontId="7" fillId="33" borderId="0" xfId="63" applyFont="1" applyFill="1">
      <alignment/>
      <protection/>
    </xf>
    <xf numFmtId="0" fontId="4" fillId="33" borderId="0" xfId="63" applyFont="1" applyFill="1">
      <alignment/>
      <protection/>
    </xf>
    <xf numFmtId="0" fontId="4" fillId="33" borderId="0" xfId="63" applyFont="1" applyFill="1" applyAlignment="1">
      <alignment/>
      <protection/>
    </xf>
    <xf numFmtId="0" fontId="4" fillId="33" borderId="0" xfId="63" applyFont="1" applyFill="1" applyAlignment="1">
      <alignment horizontal="right"/>
      <protection/>
    </xf>
    <xf numFmtId="0" fontId="4" fillId="33" borderId="15" xfId="63" applyFont="1" applyFill="1" applyBorder="1" applyAlignment="1">
      <alignment horizontal="distributed" vertical="center"/>
      <protection/>
    </xf>
    <xf numFmtId="0" fontId="4" fillId="33" borderId="30" xfId="63" applyFont="1" applyFill="1" applyBorder="1" applyAlignment="1">
      <alignment horizontal="distributed" vertical="center"/>
      <protection/>
    </xf>
    <xf numFmtId="0" fontId="4" fillId="33" borderId="11" xfId="63" applyFont="1" applyFill="1" applyBorder="1" applyAlignment="1">
      <alignment horizontal="distributed" vertical="center"/>
      <protection/>
    </xf>
    <xf numFmtId="0" fontId="4" fillId="33" borderId="13" xfId="63" applyFont="1" applyFill="1" applyBorder="1" applyAlignment="1" quotePrefix="1">
      <alignment horizontal="center"/>
      <protection/>
    </xf>
    <xf numFmtId="38" fontId="0" fillId="33" borderId="14" xfId="52" applyFont="1" applyFill="1" applyBorder="1" applyAlignment="1">
      <alignment/>
    </xf>
    <xf numFmtId="38" fontId="0" fillId="33" borderId="13" xfId="52" applyFont="1" applyFill="1" applyBorder="1" applyAlignment="1">
      <alignment horizontal="right"/>
    </xf>
    <xf numFmtId="0" fontId="4" fillId="33" borderId="0" xfId="63" applyFont="1" applyFill="1" applyBorder="1" applyAlignment="1">
      <alignment horizontal="left"/>
      <protection/>
    </xf>
    <xf numFmtId="38" fontId="7" fillId="33" borderId="0" xfId="52" applyFont="1" applyFill="1" applyBorder="1" applyAlignment="1">
      <alignment/>
    </xf>
    <xf numFmtId="38" fontId="7" fillId="33" borderId="0" xfId="52" applyFont="1" applyFill="1" applyBorder="1" applyAlignment="1">
      <alignment horizontal="right"/>
    </xf>
    <xf numFmtId="0" fontId="4" fillId="33" borderId="0" xfId="63" applyFont="1" applyFill="1" applyBorder="1">
      <alignment/>
      <protection/>
    </xf>
    <xf numFmtId="0" fontId="4" fillId="33" borderId="0" xfId="63" applyFont="1" applyFill="1" applyBorder="1" applyAlignment="1">
      <alignment horizontal="distributed" vertical="center"/>
      <protection/>
    </xf>
    <xf numFmtId="38" fontId="0" fillId="33" borderId="12" xfId="52" applyFont="1" applyFill="1" applyBorder="1" applyAlignment="1">
      <alignment horizontal="right" vertical="center"/>
    </xf>
    <xf numFmtId="38" fontId="0" fillId="33" borderId="0" xfId="52" applyFont="1" applyFill="1" applyBorder="1" applyAlignment="1">
      <alignment horizontal="right" vertical="center"/>
    </xf>
    <xf numFmtId="38" fontId="0" fillId="33" borderId="33" xfId="52" applyFont="1" applyFill="1" applyBorder="1" applyAlignment="1">
      <alignment horizontal="right" vertical="center"/>
    </xf>
    <xf numFmtId="3" fontId="4" fillId="33" borderId="12" xfId="63" applyNumberFormat="1" applyFont="1" applyFill="1" applyBorder="1" applyAlignment="1">
      <alignment horizontal="right" vertical="center"/>
      <protection/>
    </xf>
    <xf numFmtId="3" fontId="4" fillId="33" borderId="0" xfId="63" applyNumberFormat="1" applyFont="1" applyFill="1" applyBorder="1" applyAlignment="1">
      <alignment horizontal="right" vertical="center"/>
      <protection/>
    </xf>
    <xf numFmtId="0" fontId="7" fillId="33" borderId="13" xfId="63" applyFont="1" applyFill="1" applyBorder="1" applyAlignment="1" quotePrefix="1">
      <alignment horizontal="center"/>
      <protection/>
    </xf>
    <xf numFmtId="38" fontId="7" fillId="33" borderId="14" xfId="52" applyFont="1" applyFill="1" applyBorder="1" applyAlignment="1">
      <alignment horizontal="right"/>
    </xf>
    <xf numFmtId="38" fontId="7" fillId="33" borderId="13" xfId="52" applyFont="1" applyFill="1" applyBorder="1" applyAlignment="1">
      <alignment horizontal="right"/>
    </xf>
    <xf numFmtId="0" fontId="4" fillId="33" borderId="0" xfId="63" applyFont="1" applyFill="1" applyBorder="1" applyAlignment="1">
      <alignment horizontal="right"/>
      <protection/>
    </xf>
    <xf numFmtId="0" fontId="4" fillId="0" borderId="0" xfId="63" applyAlignment="1">
      <alignment horizontal="right"/>
      <protection/>
    </xf>
    <xf numFmtId="0" fontId="4" fillId="0" borderId="0" xfId="63" applyFill="1" applyBorder="1">
      <alignment/>
      <protection/>
    </xf>
    <xf numFmtId="0" fontId="4" fillId="0" borderId="0" xfId="63" applyFill="1">
      <alignment/>
      <protection/>
    </xf>
    <xf numFmtId="0" fontId="4" fillId="0" borderId="20" xfId="63" applyFont="1" applyFill="1" applyBorder="1" applyAlignment="1">
      <alignment horizontal="distributed" vertical="center" wrapText="1"/>
      <protection/>
    </xf>
    <xf numFmtId="38" fontId="4" fillId="0" borderId="12" xfId="52" applyFont="1" applyFill="1" applyBorder="1" applyAlignment="1">
      <alignment/>
    </xf>
    <xf numFmtId="38" fontId="4" fillId="0" borderId="0" xfId="52" applyFont="1" applyFill="1" applyBorder="1" applyAlignment="1">
      <alignment/>
    </xf>
    <xf numFmtId="0" fontId="4" fillId="0" borderId="0" xfId="63" applyFont="1" applyFill="1" applyAlignment="1">
      <alignment horizontal="right"/>
      <protection/>
    </xf>
    <xf numFmtId="0" fontId="4" fillId="0" borderId="15" xfId="63" applyFont="1" applyFill="1" applyBorder="1" applyAlignment="1">
      <alignment horizontal="centerContinuous" vertical="center"/>
      <protection/>
    </xf>
    <xf numFmtId="0" fontId="4" fillId="0" borderId="34" xfId="63" applyFont="1" applyFill="1" applyBorder="1" applyAlignment="1">
      <alignment horizontal="centerContinuous" vertical="center"/>
      <protection/>
    </xf>
    <xf numFmtId="0" fontId="4" fillId="0" borderId="32" xfId="63" applyFont="1" applyFill="1" applyBorder="1" applyAlignment="1">
      <alignment horizontal="centerContinuous" vertical="center"/>
      <protection/>
    </xf>
    <xf numFmtId="38" fontId="0" fillId="0" borderId="12" xfId="52" applyFont="1" applyFill="1" applyBorder="1" applyAlignment="1">
      <alignment horizontal="right"/>
    </xf>
    <xf numFmtId="38" fontId="7" fillId="0" borderId="14" xfId="52" applyFont="1" applyFill="1" applyBorder="1" applyAlignment="1">
      <alignment horizontal="right"/>
    </xf>
    <xf numFmtId="0" fontId="4" fillId="0" borderId="18" xfId="63" applyFont="1" applyFill="1" applyBorder="1" applyAlignment="1">
      <alignment horizontal="distributed" vertical="center"/>
      <protection/>
    </xf>
    <xf numFmtId="0" fontId="4" fillId="0" borderId="22" xfId="63" applyFont="1" applyFill="1" applyBorder="1" applyAlignment="1">
      <alignment horizontal="centerContinuous" vertical="center"/>
      <protection/>
    </xf>
    <xf numFmtId="0" fontId="4" fillId="0" borderId="21" xfId="63" applyFont="1" applyFill="1" applyBorder="1" applyAlignment="1">
      <alignment horizontal="centerContinuous" vertical="center"/>
      <protection/>
    </xf>
    <xf numFmtId="38" fontId="4" fillId="0" borderId="12" xfId="52" applyFont="1" applyBorder="1" applyAlignment="1">
      <alignment/>
    </xf>
    <xf numFmtId="38" fontId="4" fillId="0" borderId="0" xfId="52" applyFont="1" applyBorder="1" applyAlignment="1">
      <alignment/>
    </xf>
    <xf numFmtId="0" fontId="4" fillId="0" borderId="0" xfId="63" applyBorder="1">
      <alignment/>
      <protection/>
    </xf>
    <xf numFmtId="0" fontId="4" fillId="0" borderId="10" xfId="63" applyFill="1" applyBorder="1" applyAlignment="1">
      <alignment horizontal="centerContinuous" vertical="center"/>
      <protection/>
    </xf>
    <xf numFmtId="0" fontId="4" fillId="0" borderId="34" xfId="63" applyFill="1" applyBorder="1" applyAlignment="1">
      <alignment horizontal="centerContinuous" vertical="center"/>
      <protection/>
    </xf>
    <xf numFmtId="0" fontId="4" fillId="0" borderId="22" xfId="63" applyFill="1" applyBorder="1" applyAlignment="1">
      <alignment horizontal="centerContinuous" vertical="center"/>
      <protection/>
    </xf>
    <xf numFmtId="38" fontId="4" fillId="0" borderId="0" xfId="63" applyNumberFormat="1" applyFill="1">
      <alignment/>
      <protection/>
    </xf>
    <xf numFmtId="0" fontId="4" fillId="0" borderId="22" xfId="63" applyFont="1" applyFill="1" applyBorder="1" applyAlignment="1">
      <alignment horizontal="distributed" vertical="center" wrapText="1"/>
      <protection/>
    </xf>
    <xf numFmtId="38" fontId="0" fillId="0" borderId="0" xfId="52" applyFont="1" applyBorder="1" applyAlignment="1">
      <alignment horizontal="center"/>
    </xf>
    <xf numFmtId="38" fontId="0" fillId="0" borderId="0" xfId="52" applyFont="1" applyBorder="1" applyAlignment="1">
      <alignment/>
    </xf>
    <xf numFmtId="0" fontId="65" fillId="0" borderId="0" xfId="63" applyFont="1">
      <alignment/>
      <protection/>
    </xf>
    <xf numFmtId="38" fontId="4" fillId="0" borderId="0" xfId="63" applyNumberFormat="1">
      <alignment/>
      <protection/>
    </xf>
    <xf numFmtId="0" fontId="8" fillId="0" borderId="0" xfId="63" applyFont="1">
      <alignment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6" xfId="63" applyFont="1" applyBorder="1" applyAlignment="1" quotePrefix="1">
      <alignment horizontal="center"/>
      <protection/>
    </xf>
    <xf numFmtId="38" fontId="0" fillId="0" borderId="13" xfId="52" applyNumberFormat="1" applyFont="1" applyBorder="1" applyAlignment="1">
      <alignment/>
    </xf>
    <xf numFmtId="0" fontId="4" fillId="0" borderId="27" xfId="63" applyFont="1" applyFill="1" applyBorder="1" applyAlignment="1">
      <alignment horizontal="center" vertical="center"/>
      <protection/>
    </xf>
    <xf numFmtId="38" fontId="0" fillId="0" borderId="0" xfId="52" applyFont="1" applyFill="1" applyBorder="1" applyAlignment="1">
      <alignment horizontal="right" vertical="center"/>
    </xf>
    <xf numFmtId="3" fontId="4" fillId="0" borderId="0" xfId="63" applyNumberFormat="1" applyFont="1" applyFill="1" applyBorder="1" applyAlignment="1">
      <alignment horizontal="right" vertical="center"/>
      <protection/>
    </xf>
    <xf numFmtId="38" fontId="7" fillId="0" borderId="13" xfId="52" applyNumberFormat="1" applyFont="1" applyBorder="1" applyAlignment="1">
      <alignment horizontal="right"/>
    </xf>
    <xf numFmtId="0" fontId="5" fillId="0" borderId="0" xfId="64" applyFont="1">
      <alignment/>
      <protection/>
    </xf>
    <xf numFmtId="0" fontId="14" fillId="0" borderId="0" xfId="64" applyFont="1">
      <alignment/>
      <protection/>
    </xf>
    <xf numFmtId="0" fontId="15" fillId="0" borderId="15" xfId="64" applyFont="1" applyFill="1" applyBorder="1" applyAlignment="1">
      <alignment horizontal="center"/>
      <protection/>
    </xf>
    <xf numFmtId="0" fontId="15" fillId="0" borderId="30" xfId="64" applyFont="1" applyFill="1" applyBorder="1" applyAlignment="1">
      <alignment horizontal="center"/>
      <protection/>
    </xf>
    <xf numFmtId="0" fontId="15" fillId="0" borderId="11" xfId="64" applyFont="1" applyFill="1" applyBorder="1" applyAlignment="1">
      <alignment horizontal="center"/>
      <protection/>
    </xf>
    <xf numFmtId="0" fontId="14" fillId="0" borderId="0" xfId="64" applyFont="1" applyFill="1">
      <alignment/>
      <protection/>
    </xf>
    <xf numFmtId="0" fontId="15" fillId="0" borderId="27" xfId="64" applyFont="1" applyBorder="1" applyAlignment="1">
      <alignment horizontal="center"/>
      <protection/>
    </xf>
    <xf numFmtId="180" fontId="15" fillId="0" borderId="12" xfId="64" applyNumberFormat="1" applyFont="1" applyBorder="1" applyAlignment="1">
      <alignment horizontal="right" indent="1"/>
      <protection/>
    </xf>
    <xf numFmtId="180" fontId="15" fillId="0" borderId="0" xfId="64" applyNumberFormat="1" applyFont="1" applyBorder="1" applyAlignment="1">
      <alignment horizontal="right" indent="1"/>
      <protection/>
    </xf>
    <xf numFmtId="0" fontId="15" fillId="0" borderId="0" xfId="64" applyFont="1" applyBorder="1" applyAlignment="1">
      <alignment horizontal="right" indent="1"/>
      <protection/>
    </xf>
    <xf numFmtId="0" fontId="15" fillId="0" borderId="0" xfId="64" applyFont="1">
      <alignment/>
      <protection/>
    </xf>
    <xf numFmtId="0" fontId="14" fillId="0" borderId="27" xfId="64" applyFont="1" applyBorder="1" applyAlignment="1">
      <alignment horizontal="center"/>
      <protection/>
    </xf>
    <xf numFmtId="180" fontId="14" fillId="0" borderId="14" xfId="64" applyNumberFormat="1" applyFont="1" applyBorder="1" applyAlignment="1">
      <alignment horizontal="right" indent="1"/>
      <protection/>
    </xf>
    <xf numFmtId="180" fontId="14" fillId="0" borderId="0" xfId="64" applyNumberFormat="1" applyFont="1" applyBorder="1" applyAlignment="1">
      <alignment horizontal="right" indent="1"/>
      <protection/>
    </xf>
    <xf numFmtId="0" fontId="14" fillId="0" borderId="0" xfId="64" applyFont="1" applyBorder="1" applyAlignment="1">
      <alignment horizontal="right" indent="1"/>
      <protection/>
    </xf>
    <xf numFmtId="0" fontId="15" fillId="0" borderId="17" xfId="64" applyFont="1" applyBorder="1">
      <alignment/>
      <protection/>
    </xf>
    <xf numFmtId="0" fontId="15" fillId="0" borderId="17" xfId="64" applyFont="1" applyBorder="1" applyAlignment="1">
      <alignment horizontal="right"/>
      <protection/>
    </xf>
    <xf numFmtId="0" fontId="14" fillId="0" borderId="0" xfId="64" applyFont="1" applyAlignment="1">
      <alignment horizontal="center"/>
      <protection/>
    </xf>
    <xf numFmtId="0" fontId="7" fillId="0" borderId="11" xfId="63" applyFont="1" applyFill="1" applyBorder="1" applyAlignment="1">
      <alignment horizontal="centerContinuous" vertical="center"/>
      <protection/>
    </xf>
    <xf numFmtId="0" fontId="7" fillId="0" borderId="10" xfId="63" applyFont="1" applyFill="1" applyBorder="1" applyAlignment="1">
      <alignment horizontal="centerContinuous" vertical="center"/>
      <protection/>
    </xf>
    <xf numFmtId="0" fontId="7" fillId="0" borderId="20" xfId="63" applyFont="1" applyFill="1" applyBorder="1" applyAlignment="1">
      <alignment horizontal="distributed" vertical="center"/>
      <protection/>
    </xf>
    <xf numFmtId="0" fontId="4" fillId="0" borderId="31" xfId="63" applyFont="1" applyBorder="1" applyAlignment="1">
      <alignment horizontal="distributed"/>
      <protection/>
    </xf>
    <xf numFmtId="38" fontId="0" fillId="0" borderId="0" xfId="52" applyNumberFormat="1" applyFont="1" applyAlignment="1">
      <alignment horizontal="right"/>
    </xf>
    <xf numFmtId="38" fontId="7" fillId="0" borderId="0" xfId="52" applyNumberFormat="1" applyFont="1" applyAlignment="1">
      <alignment horizontal="right"/>
    </xf>
    <xf numFmtId="0" fontId="4" fillId="0" borderId="27" xfId="63" applyFont="1" applyBorder="1" applyAlignment="1">
      <alignment horizontal="distributed"/>
      <protection/>
    </xf>
    <xf numFmtId="38" fontId="0" fillId="0" borderId="0" xfId="52" applyFont="1" applyAlignment="1">
      <alignment horizontal="right"/>
    </xf>
    <xf numFmtId="38" fontId="7" fillId="0" borderId="0" xfId="52" applyFont="1" applyAlignment="1">
      <alignment horizontal="right"/>
    </xf>
    <xf numFmtId="0" fontId="4" fillId="0" borderId="27" xfId="63" applyBorder="1" applyAlignment="1">
      <alignment horizontal="distributed"/>
      <protection/>
    </xf>
    <xf numFmtId="1" fontId="4" fillId="0" borderId="0" xfId="63" applyNumberFormat="1" applyFont="1">
      <alignment/>
      <protection/>
    </xf>
    <xf numFmtId="1" fontId="7" fillId="0" borderId="0" xfId="63" applyNumberFormat="1" applyFont="1">
      <alignment/>
      <protection/>
    </xf>
    <xf numFmtId="38" fontId="0" fillId="0" borderId="0" xfId="52" applyNumberFormat="1" applyFont="1" applyBorder="1" applyAlignment="1">
      <alignment horizontal="right"/>
    </xf>
    <xf numFmtId="0" fontId="4" fillId="0" borderId="16" xfId="63" applyFont="1" applyBorder="1" applyAlignment="1">
      <alignment horizontal="distributed"/>
      <protection/>
    </xf>
    <xf numFmtId="38" fontId="4" fillId="0" borderId="13" xfId="52" applyFont="1" applyBorder="1" applyAlignment="1">
      <alignment horizontal="right"/>
    </xf>
    <xf numFmtId="58" fontId="16" fillId="0" borderId="0" xfId="63" applyNumberFormat="1" applyFont="1">
      <alignment/>
      <protection/>
    </xf>
    <xf numFmtId="0" fontId="16" fillId="0" borderId="0" xfId="63" applyFont="1">
      <alignment/>
      <protection/>
    </xf>
    <xf numFmtId="14" fontId="4" fillId="0" borderId="0" xfId="63" applyNumberFormat="1" applyFont="1">
      <alignment/>
      <protection/>
    </xf>
    <xf numFmtId="0" fontId="4" fillId="0" borderId="18" xfId="63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center"/>
      <protection/>
    </xf>
    <xf numFmtId="0" fontId="4" fillId="0" borderId="12" xfId="63" applyFont="1" applyBorder="1">
      <alignment/>
      <protection/>
    </xf>
    <xf numFmtId="180" fontId="4" fillId="0" borderId="0" xfId="63" applyNumberFormat="1" applyFont="1">
      <alignment/>
      <protection/>
    </xf>
    <xf numFmtId="0" fontId="7" fillId="0" borderId="14" xfId="63" applyFont="1" applyBorder="1">
      <alignment/>
      <protection/>
    </xf>
    <xf numFmtId="0" fontId="14" fillId="0" borderId="0" xfId="63" applyFont="1" applyFill="1">
      <alignment/>
      <protection/>
    </xf>
    <xf numFmtId="0" fontId="11" fillId="0" borderId="0" xfId="63" applyFont="1" applyFill="1" applyBorder="1" applyAlignment="1">
      <alignment vertical="center"/>
      <protection/>
    </xf>
    <xf numFmtId="185" fontId="0" fillId="0" borderId="0" xfId="52" applyNumberFormat="1" applyFont="1" applyFill="1" applyBorder="1" applyAlignment="1">
      <alignment/>
    </xf>
    <xf numFmtId="185" fontId="7" fillId="0" borderId="0" xfId="52" applyNumberFormat="1" applyFont="1" applyFill="1" applyBorder="1" applyAlignment="1">
      <alignment/>
    </xf>
    <xf numFmtId="185" fontId="66" fillId="0" borderId="0" xfId="52" applyNumberFormat="1" applyFont="1" applyFill="1" applyBorder="1" applyAlignment="1">
      <alignment/>
    </xf>
    <xf numFmtId="186" fontId="4" fillId="0" borderId="0" xfId="63" applyNumberFormat="1" applyFont="1" applyFill="1" applyBorder="1">
      <alignment/>
      <protection/>
    </xf>
    <xf numFmtId="0" fontId="11" fillId="0" borderId="17" xfId="63" applyFont="1" applyFill="1" applyBorder="1" applyAlignment="1">
      <alignment vertical="center" wrapText="1"/>
      <protection/>
    </xf>
    <xf numFmtId="0" fontId="11" fillId="0" borderId="17" xfId="63" applyFont="1" applyFill="1" applyBorder="1" applyAlignment="1">
      <alignment vertical="center"/>
      <protection/>
    </xf>
    <xf numFmtId="0" fontId="11" fillId="0" borderId="35" xfId="63" applyFont="1" applyFill="1" applyBorder="1" applyAlignment="1">
      <alignment horizontal="right" vertical="center"/>
      <protection/>
    </xf>
    <xf numFmtId="0" fontId="11" fillId="0" borderId="19" xfId="63" applyFont="1" applyFill="1" applyBorder="1" applyAlignment="1">
      <alignment vertical="center" wrapText="1"/>
      <protection/>
    </xf>
    <xf numFmtId="0" fontId="11" fillId="0" borderId="19" xfId="63" applyFont="1" applyFill="1" applyBorder="1" applyAlignment="1">
      <alignment vertical="center"/>
      <protection/>
    </xf>
    <xf numFmtId="0" fontId="11" fillId="0" borderId="25" xfId="63" applyFont="1" applyFill="1" applyBorder="1" applyAlignment="1">
      <alignment vertical="center"/>
      <protection/>
    </xf>
    <xf numFmtId="0" fontId="11" fillId="34" borderId="34" xfId="63" applyFont="1" applyFill="1" applyBorder="1" applyAlignment="1">
      <alignment vertical="center"/>
      <protection/>
    </xf>
    <xf numFmtId="185" fontId="4" fillId="34" borderId="21" xfId="52" applyNumberFormat="1" applyFont="1" applyFill="1" applyBorder="1" applyAlignment="1">
      <alignment horizontal="right"/>
    </xf>
    <xf numFmtId="185" fontId="0" fillId="0" borderId="21" xfId="52" applyNumberFormat="1" applyFont="1" applyFill="1" applyBorder="1" applyAlignment="1">
      <alignment horizontal="right"/>
    </xf>
    <xf numFmtId="0" fontId="11" fillId="34" borderId="32" xfId="63" applyFont="1" applyFill="1" applyBorder="1" applyAlignment="1">
      <alignment horizontal="left" vertical="center" wrapText="1"/>
      <protection/>
    </xf>
    <xf numFmtId="0" fontId="11" fillId="0" borderId="0" xfId="63" applyFont="1" applyFill="1">
      <alignment/>
      <protection/>
    </xf>
    <xf numFmtId="180" fontId="4" fillId="0" borderId="0" xfId="63" applyNumberFormat="1" applyFont="1" applyFill="1" applyBorder="1" applyAlignment="1">
      <alignment/>
      <protection/>
    </xf>
    <xf numFmtId="0" fontId="11" fillId="34" borderId="0" xfId="63" applyFont="1" applyFill="1" applyBorder="1" applyAlignment="1">
      <alignment horizontal="left" vertical="center" wrapText="1"/>
      <protection/>
    </xf>
    <xf numFmtId="0" fontId="11" fillId="34" borderId="0" xfId="63" applyFont="1" applyFill="1" applyBorder="1" applyAlignment="1">
      <alignment vertical="center"/>
      <protection/>
    </xf>
    <xf numFmtId="185" fontId="4" fillId="34" borderId="0" xfId="52" applyNumberFormat="1" applyFont="1" applyFill="1" applyBorder="1" applyAlignment="1">
      <alignment horizontal="right"/>
    </xf>
    <xf numFmtId="185" fontId="0" fillId="0" borderId="0" xfId="52" applyNumberFormat="1" applyFont="1" applyFill="1" applyBorder="1" applyAlignment="1">
      <alignment horizontal="right"/>
    </xf>
    <xf numFmtId="0" fontId="11" fillId="34" borderId="0" xfId="63" applyFont="1" applyFill="1" applyBorder="1" applyAlignment="1">
      <alignment horizontal="left" vertical="center"/>
      <protection/>
    </xf>
    <xf numFmtId="180" fontId="4" fillId="34" borderId="21" xfId="63" applyNumberFormat="1" applyFont="1" applyFill="1" applyBorder="1" applyAlignment="1">
      <alignment/>
      <protection/>
    </xf>
    <xf numFmtId="180" fontId="4" fillId="0" borderId="21" xfId="63" applyNumberFormat="1" applyFont="1" applyFill="1" applyBorder="1" applyAlignment="1">
      <alignment/>
      <protection/>
    </xf>
    <xf numFmtId="180" fontId="7" fillId="0" borderId="21" xfId="63" applyNumberFormat="1" applyFont="1" applyFill="1" applyBorder="1" applyAlignment="1">
      <alignment/>
      <protection/>
    </xf>
    <xf numFmtId="180" fontId="7" fillId="0" borderId="21" xfId="63" applyNumberFormat="1" applyFont="1" applyFill="1" applyBorder="1" applyAlignment="1">
      <alignment horizontal="center"/>
      <protection/>
    </xf>
    <xf numFmtId="185" fontId="4" fillId="0" borderId="21" xfId="63" applyNumberFormat="1" applyFont="1" applyFill="1" applyBorder="1" applyAlignment="1">
      <alignment horizontal="center"/>
      <protection/>
    </xf>
    <xf numFmtId="185" fontId="4" fillId="0" borderId="21" xfId="63" applyNumberFormat="1" applyFont="1" applyFill="1" applyBorder="1" applyAlignment="1">
      <alignment/>
      <protection/>
    </xf>
    <xf numFmtId="185" fontId="11" fillId="0" borderId="21" xfId="52" applyNumberFormat="1" applyFont="1" applyFill="1" applyBorder="1" applyAlignment="1">
      <alignment horizontal="right"/>
    </xf>
    <xf numFmtId="10" fontId="11" fillId="0" borderId="21" xfId="52" applyNumberFormat="1" applyFont="1" applyFill="1" applyBorder="1" applyAlignment="1">
      <alignment horizontal="right"/>
    </xf>
    <xf numFmtId="185" fontId="4" fillId="0" borderId="0" xfId="63" applyNumberFormat="1" applyFont="1" applyFill="1" applyBorder="1" applyAlignment="1">
      <alignment horizontal="center"/>
      <protection/>
    </xf>
    <xf numFmtId="185" fontId="11" fillId="0" borderId="0" xfId="52" applyNumberFormat="1" applyFont="1" applyFill="1" applyBorder="1" applyAlignment="1">
      <alignment horizontal="right"/>
    </xf>
    <xf numFmtId="185" fontId="4" fillId="0" borderId="0" xfId="63" applyNumberFormat="1" applyFont="1" applyFill="1" applyBorder="1" applyAlignment="1">
      <alignment/>
      <protection/>
    </xf>
    <xf numFmtId="0" fontId="66" fillId="0" borderId="0" xfId="63" applyFont="1" applyFill="1">
      <alignment/>
      <protection/>
    </xf>
    <xf numFmtId="0" fontId="2" fillId="0" borderId="0" xfId="63" applyFont="1" applyFill="1">
      <alignment/>
      <protection/>
    </xf>
    <xf numFmtId="180" fontId="7" fillId="0" borderId="0" xfId="63" applyNumberFormat="1" applyFont="1" applyFill="1" applyBorder="1" applyAlignment="1">
      <alignment/>
      <protection/>
    </xf>
    <xf numFmtId="0" fontId="7" fillId="0" borderId="0" xfId="63" applyFont="1" applyFill="1" applyBorder="1" applyAlignment="1">
      <alignment horizontal="right"/>
      <protection/>
    </xf>
    <xf numFmtId="0" fontId="11" fillId="0" borderId="33" xfId="63" applyFont="1" applyFill="1" applyBorder="1" applyAlignment="1">
      <alignment vertical="top"/>
      <protection/>
    </xf>
    <xf numFmtId="0" fontId="11" fillId="0" borderId="31" xfId="63" applyFont="1" applyFill="1" applyBorder="1">
      <alignment/>
      <protection/>
    </xf>
    <xf numFmtId="0" fontId="7" fillId="0" borderId="0" xfId="63" applyFont="1" applyFill="1" applyAlignment="1">
      <alignment horizontal="center"/>
      <protection/>
    </xf>
    <xf numFmtId="0" fontId="11" fillId="0" borderId="0" xfId="63" applyFont="1" applyFill="1" applyBorder="1" applyAlignment="1">
      <alignment vertical="top"/>
      <protection/>
    </xf>
    <xf numFmtId="0" fontId="11" fillId="0" borderId="27" xfId="63" applyFont="1" applyFill="1" applyBorder="1">
      <alignment/>
      <protection/>
    </xf>
    <xf numFmtId="0" fontId="4" fillId="0" borderId="0" xfId="63" applyFont="1" applyFill="1" applyBorder="1" applyAlignment="1">
      <alignment horizontal="center"/>
      <protection/>
    </xf>
    <xf numFmtId="0" fontId="11" fillId="0" borderId="36" xfId="63" applyFont="1" applyFill="1" applyBorder="1" applyAlignment="1">
      <alignment vertical="top"/>
      <protection/>
    </xf>
    <xf numFmtId="0" fontId="11" fillId="0" borderId="37" xfId="63" applyFont="1" applyFill="1" applyBorder="1">
      <alignment/>
      <protection/>
    </xf>
    <xf numFmtId="0" fontId="4" fillId="0" borderId="36" xfId="63" applyFont="1" applyFill="1" applyBorder="1" applyAlignment="1">
      <alignment horizontal="center"/>
      <protection/>
    </xf>
    <xf numFmtId="0" fontId="7" fillId="0" borderId="36" xfId="63" applyFont="1" applyFill="1" applyBorder="1" applyAlignment="1">
      <alignment horizontal="center"/>
      <protection/>
    </xf>
    <xf numFmtId="0" fontId="7" fillId="0" borderId="0" xfId="63" applyFont="1" applyFill="1" applyBorder="1" applyAlignment="1">
      <alignment horizontal="center"/>
      <protection/>
    </xf>
    <xf numFmtId="0" fontId="11" fillId="0" borderId="38" xfId="63" applyFont="1" applyFill="1" applyBorder="1" applyAlignment="1">
      <alignment vertical="top"/>
      <protection/>
    </xf>
    <xf numFmtId="0" fontId="11" fillId="0" borderId="39" xfId="63" applyFont="1" applyFill="1" applyBorder="1">
      <alignment/>
      <protection/>
    </xf>
    <xf numFmtId="0" fontId="4" fillId="0" borderId="38" xfId="63" applyFont="1" applyFill="1" applyBorder="1" applyAlignment="1">
      <alignment horizontal="center"/>
      <protection/>
    </xf>
    <xf numFmtId="0" fontId="7" fillId="0" borderId="38" xfId="63" applyFont="1" applyFill="1" applyBorder="1" applyAlignment="1">
      <alignment horizontal="center"/>
      <protection/>
    </xf>
    <xf numFmtId="0" fontId="11" fillId="0" borderId="27" xfId="63" applyFont="1" applyFill="1" applyBorder="1" applyAlignment="1">
      <alignment/>
      <protection/>
    </xf>
    <xf numFmtId="0" fontId="11" fillId="0" borderId="37" xfId="63" applyFont="1" applyFill="1" applyBorder="1" applyAlignment="1">
      <alignment/>
      <protection/>
    </xf>
    <xf numFmtId="0" fontId="11" fillId="0" borderId="39" xfId="63" applyFont="1" applyFill="1" applyBorder="1" applyAlignment="1">
      <alignment/>
      <protection/>
    </xf>
    <xf numFmtId="0" fontId="11" fillId="0" borderId="40" xfId="63" applyFont="1" applyFill="1" applyBorder="1" applyAlignment="1">
      <alignment vertical="top"/>
      <protection/>
    </xf>
    <xf numFmtId="0" fontId="11" fillId="0" borderId="41" xfId="63" applyFont="1" applyFill="1" applyBorder="1">
      <alignment/>
      <protection/>
    </xf>
    <xf numFmtId="0" fontId="4" fillId="0" borderId="40" xfId="63" applyFont="1" applyFill="1" applyBorder="1" applyAlignment="1">
      <alignment horizontal="center"/>
      <protection/>
    </xf>
    <xf numFmtId="0" fontId="7" fillId="0" borderId="40" xfId="63" applyFont="1" applyFill="1" applyBorder="1" applyAlignment="1">
      <alignment horizontal="center"/>
      <protection/>
    </xf>
    <xf numFmtId="0" fontId="9" fillId="0" borderId="0" xfId="63" applyFont="1" applyFill="1" applyAlignment="1">
      <alignment horizontal="center"/>
      <protection/>
    </xf>
    <xf numFmtId="0" fontId="19" fillId="0" borderId="0" xfId="63" applyFont="1" applyFill="1" applyAlignment="1">
      <alignment horizontal="center"/>
      <protection/>
    </xf>
    <xf numFmtId="0" fontId="11" fillId="0" borderId="19" xfId="63" applyFont="1" applyFill="1" applyBorder="1" applyAlignment="1">
      <alignment vertical="top"/>
      <protection/>
    </xf>
    <xf numFmtId="0" fontId="11" fillId="0" borderId="33" xfId="63" applyFont="1" applyFill="1" applyBorder="1">
      <alignment/>
      <protection/>
    </xf>
    <xf numFmtId="0" fontId="4" fillId="0" borderId="33" xfId="63" applyFont="1" applyFill="1" applyBorder="1" applyAlignment="1">
      <alignment horizontal="center"/>
      <protection/>
    </xf>
    <xf numFmtId="185" fontId="0" fillId="0" borderId="33" xfId="52" applyNumberFormat="1" applyFont="1" applyFill="1" applyBorder="1" applyAlignment="1">
      <alignment horizontal="right"/>
    </xf>
    <xf numFmtId="0" fontId="11" fillId="0" borderId="0" xfId="63" applyFont="1" applyFill="1" applyBorder="1">
      <alignment/>
      <protection/>
    </xf>
    <xf numFmtId="0" fontId="11" fillId="0" borderId="33" xfId="63" applyFont="1" applyFill="1" applyBorder="1" applyAlignment="1">
      <alignment vertical="top" shrinkToFit="1"/>
      <protection/>
    </xf>
    <xf numFmtId="0" fontId="11" fillId="0" borderId="31" xfId="63" applyFont="1" applyFill="1" applyBorder="1" applyAlignment="1">
      <alignment vertical="center" shrinkToFit="1"/>
      <protection/>
    </xf>
    <xf numFmtId="187" fontId="4" fillId="0" borderId="33" xfId="63" applyNumberFormat="1" applyFont="1" applyFill="1" applyBorder="1" applyAlignment="1">
      <alignment horizontal="center" vertical="center"/>
      <protection/>
    </xf>
    <xf numFmtId="187" fontId="4" fillId="35" borderId="33" xfId="63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11" fillId="0" borderId="0" xfId="63" applyFont="1" applyFill="1" applyBorder="1" applyAlignment="1">
      <alignment vertical="top" shrinkToFit="1"/>
      <protection/>
    </xf>
    <xf numFmtId="0" fontId="11" fillId="0" borderId="27" xfId="63" applyFont="1" applyFill="1" applyBorder="1" applyAlignment="1">
      <alignment vertical="center" shrinkToFit="1"/>
      <protection/>
    </xf>
    <xf numFmtId="187" fontId="4" fillId="0" borderId="0" xfId="63" applyNumberFormat="1" applyFont="1" applyFill="1" applyBorder="1" applyAlignment="1">
      <alignment horizontal="center" vertical="center"/>
      <protection/>
    </xf>
    <xf numFmtId="187" fontId="4" fillId="35" borderId="0" xfId="63" applyNumberFormat="1" applyFont="1" applyFill="1" applyBorder="1" applyAlignment="1">
      <alignment horizontal="center" vertical="center"/>
      <protection/>
    </xf>
    <xf numFmtId="0" fontId="11" fillId="0" borderId="36" xfId="63" applyFont="1" applyFill="1" applyBorder="1" applyAlignment="1">
      <alignment vertical="top" shrinkToFit="1"/>
      <protection/>
    </xf>
    <xf numFmtId="0" fontId="11" fillId="0" borderId="36" xfId="63" applyFont="1" applyFill="1" applyBorder="1" applyAlignment="1">
      <alignment vertical="top" wrapText="1" shrinkToFit="1"/>
      <protection/>
    </xf>
    <xf numFmtId="0" fontId="11" fillId="0" borderId="37" xfId="63" applyFont="1" applyFill="1" applyBorder="1" applyAlignment="1">
      <alignment vertical="center" shrinkToFit="1"/>
      <protection/>
    </xf>
    <xf numFmtId="187" fontId="4" fillId="0" borderId="36" xfId="63" applyNumberFormat="1" applyFont="1" applyFill="1" applyBorder="1" applyAlignment="1">
      <alignment horizontal="center" vertical="center"/>
      <protection/>
    </xf>
    <xf numFmtId="187" fontId="4" fillId="35" borderId="36" xfId="63" applyNumberFormat="1" applyFont="1" applyFill="1" applyBorder="1" applyAlignment="1">
      <alignment horizontal="center" vertical="center"/>
      <protection/>
    </xf>
    <xf numFmtId="0" fontId="11" fillId="0" borderId="38" xfId="63" applyFont="1" applyFill="1" applyBorder="1" applyAlignment="1">
      <alignment vertical="top" shrinkToFit="1"/>
      <protection/>
    </xf>
    <xf numFmtId="0" fontId="11" fillId="0" borderId="39" xfId="63" applyFont="1" applyFill="1" applyBorder="1" applyAlignment="1">
      <alignment vertical="center" shrinkToFit="1"/>
      <protection/>
    </xf>
    <xf numFmtId="187" fontId="4" fillId="0" borderId="38" xfId="63" applyNumberFormat="1" applyFont="1" applyFill="1" applyBorder="1" applyAlignment="1">
      <alignment horizontal="center" vertical="center"/>
      <protection/>
    </xf>
    <xf numFmtId="187" fontId="4" fillId="35" borderId="38" xfId="63" applyNumberFormat="1" applyFont="1" applyFill="1" applyBorder="1" applyAlignment="1">
      <alignment horizontal="center" vertical="center"/>
      <protection/>
    </xf>
    <xf numFmtId="187" fontId="4" fillId="0" borderId="0" xfId="63" applyNumberFormat="1" applyFill="1" applyBorder="1" applyAlignment="1">
      <alignment horizontal="center" vertical="center"/>
      <protection/>
    </xf>
    <xf numFmtId="0" fontId="11" fillId="0" borderId="38" xfId="63" applyFont="1" applyFill="1" applyBorder="1" applyAlignment="1">
      <alignment vertical="top" wrapText="1" shrinkToFit="1"/>
      <protection/>
    </xf>
    <xf numFmtId="0" fontId="11" fillId="0" borderId="0" xfId="63" applyFont="1" applyFill="1" applyBorder="1" applyAlignment="1">
      <alignment vertical="top" wrapText="1"/>
      <protection/>
    </xf>
    <xf numFmtId="0" fontId="11" fillId="0" borderId="36" xfId="63" applyFont="1" applyFill="1" applyBorder="1" applyAlignment="1">
      <alignment vertical="top" wrapText="1"/>
      <protection/>
    </xf>
    <xf numFmtId="0" fontId="11" fillId="0" borderId="38" xfId="63" applyFont="1" applyFill="1" applyBorder="1" applyAlignment="1">
      <alignment vertical="top" wrapText="1"/>
      <protection/>
    </xf>
    <xf numFmtId="0" fontId="11" fillId="0" borderId="0" xfId="63" applyFont="1" applyFill="1" applyBorder="1" applyAlignment="1">
      <alignment vertical="top" wrapText="1" shrinkToFit="1"/>
      <protection/>
    </xf>
    <xf numFmtId="0" fontId="11" fillId="0" borderId="0" xfId="63" applyFont="1" applyFill="1" applyBorder="1" applyAlignment="1">
      <alignment vertical="center" wrapText="1" shrinkToFit="1"/>
      <protection/>
    </xf>
    <xf numFmtId="0" fontId="11" fillId="0" borderId="36" xfId="63" applyFont="1" applyFill="1" applyBorder="1" applyAlignment="1">
      <alignment vertical="center" wrapText="1" shrinkToFit="1"/>
      <protection/>
    </xf>
    <xf numFmtId="0" fontId="11" fillId="0" borderId="36" xfId="63" applyFont="1" applyFill="1" applyBorder="1" applyAlignment="1">
      <alignment vertical="center" shrinkToFit="1"/>
      <protection/>
    </xf>
    <xf numFmtId="187" fontId="7" fillId="0" borderId="36" xfId="63" applyNumberFormat="1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vertical="center" shrinkToFit="1"/>
      <protection/>
    </xf>
    <xf numFmtId="187" fontId="4" fillId="0" borderId="36" xfId="63" applyNumberFormat="1" applyFill="1" applyBorder="1" applyAlignment="1">
      <alignment horizontal="center" vertical="center"/>
      <protection/>
    </xf>
    <xf numFmtId="187" fontId="4" fillId="0" borderId="38" xfId="63" applyNumberFormat="1" applyFill="1" applyBorder="1" applyAlignment="1">
      <alignment horizontal="center" vertical="center"/>
      <protection/>
    </xf>
    <xf numFmtId="187" fontId="4" fillId="35" borderId="40" xfId="63" applyNumberFormat="1" applyFont="1" applyFill="1" applyBorder="1" applyAlignment="1">
      <alignment horizontal="center" vertical="center"/>
      <protection/>
    </xf>
    <xf numFmtId="187" fontId="4" fillId="0" borderId="40" xfId="63" applyNumberFormat="1" applyFont="1" applyFill="1" applyBorder="1" applyAlignment="1">
      <alignment horizontal="center" vertical="center"/>
      <protection/>
    </xf>
    <xf numFmtId="0" fontId="20" fillId="0" borderId="0" xfId="63" applyFont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vertical="center"/>
      <protection/>
    </xf>
    <xf numFmtId="0" fontId="21" fillId="0" borderId="0" xfId="63" applyFont="1" applyBorder="1" applyAlignment="1">
      <alignment/>
      <protection/>
    </xf>
    <xf numFmtId="0" fontId="11" fillId="0" borderId="19" xfId="63" applyFont="1" applyFill="1" applyBorder="1" applyAlignment="1">
      <alignment vertical="top" wrapText="1" shrinkToFit="1"/>
      <protection/>
    </xf>
    <xf numFmtId="0" fontId="11" fillId="0" borderId="25" xfId="63" applyFont="1" applyFill="1" applyBorder="1" applyAlignment="1">
      <alignment vertical="center" shrinkToFit="1"/>
      <protection/>
    </xf>
    <xf numFmtId="187" fontId="4" fillId="35" borderId="42" xfId="63" applyNumberFormat="1" applyFont="1" applyFill="1" applyBorder="1" applyAlignment="1">
      <alignment horizontal="center" vertical="center"/>
      <protection/>
    </xf>
    <xf numFmtId="187" fontId="4" fillId="0" borderId="42" xfId="63" applyNumberFormat="1" applyFill="1" applyBorder="1" applyAlignment="1">
      <alignment horizontal="center" vertical="center"/>
      <protection/>
    </xf>
    <xf numFmtId="187" fontId="4" fillId="0" borderId="42" xfId="63" applyNumberFormat="1" applyFont="1" applyFill="1" applyBorder="1" applyAlignment="1">
      <alignment horizontal="center" vertical="center"/>
      <protection/>
    </xf>
    <xf numFmtId="0" fontId="11" fillId="0" borderId="0" xfId="63" applyFont="1" applyFill="1" applyAlignment="1">
      <alignment vertical="center"/>
      <protection/>
    </xf>
    <xf numFmtId="0" fontId="18" fillId="0" borderId="0" xfId="63" applyFont="1" applyFill="1">
      <alignment/>
      <protection/>
    </xf>
    <xf numFmtId="0" fontId="7" fillId="0" borderId="33" xfId="63" applyFont="1" applyFill="1" applyBorder="1" applyAlignment="1">
      <alignment horizontal="center"/>
      <protection/>
    </xf>
    <xf numFmtId="0" fontId="11" fillId="0" borderId="19" xfId="63" applyFont="1" applyFill="1" applyBorder="1">
      <alignment/>
      <protection/>
    </xf>
    <xf numFmtId="0" fontId="4" fillId="0" borderId="19" xfId="63" applyFont="1" applyFill="1" applyBorder="1" applyAlignment="1">
      <alignment horizontal="center"/>
      <protection/>
    </xf>
    <xf numFmtId="0" fontId="7" fillId="0" borderId="19" xfId="63" applyFont="1" applyFill="1" applyBorder="1" applyAlignment="1">
      <alignment horizontal="center"/>
      <protection/>
    </xf>
    <xf numFmtId="0" fontId="11" fillId="0" borderId="33" xfId="63" applyFont="1" applyFill="1" applyBorder="1" applyAlignment="1">
      <alignment vertical="center" shrinkToFit="1"/>
      <protection/>
    </xf>
    <xf numFmtId="0" fontId="4" fillId="0" borderId="33" xfId="63" applyFont="1" applyFill="1" applyBorder="1" applyAlignment="1">
      <alignment horizontal="right"/>
      <protection/>
    </xf>
    <xf numFmtId="0" fontId="22" fillId="0" borderId="0" xfId="63" applyFont="1" applyFill="1">
      <alignment/>
      <protection/>
    </xf>
    <xf numFmtId="0" fontId="11" fillId="0" borderId="33" xfId="63" applyFont="1" applyFill="1" applyBorder="1" applyAlignment="1">
      <alignment vertical="center"/>
      <protection/>
    </xf>
    <xf numFmtId="0" fontId="11" fillId="0" borderId="31" xfId="63" applyFont="1" applyFill="1" applyBorder="1" applyAlignment="1">
      <alignment vertical="center"/>
      <protection/>
    </xf>
    <xf numFmtId="185" fontId="0" fillId="0" borderId="33" xfId="52" applyNumberFormat="1" applyFont="1" applyFill="1" applyBorder="1" applyAlignment="1">
      <alignment/>
    </xf>
    <xf numFmtId="185" fontId="7" fillId="0" borderId="33" xfId="52" applyNumberFormat="1" applyFont="1" applyFill="1" applyBorder="1" applyAlignment="1">
      <alignment/>
    </xf>
    <xf numFmtId="0" fontId="11" fillId="0" borderId="27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185" fontId="4" fillId="0" borderId="0" xfId="63" applyNumberFormat="1" applyFont="1" applyFill="1" applyBorder="1">
      <alignment/>
      <protection/>
    </xf>
    <xf numFmtId="185" fontId="7" fillId="0" borderId="0" xfId="63" applyNumberFormat="1" applyFont="1" applyFill="1" applyBorder="1">
      <alignment/>
      <protection/>
    </xf>
    <xf numFmtId="185" fontId="7" fillId="0" borderId="0" xfId="63" applyNumberFormat="1" applyFont="1" applyFill="1" applyBorder="1" applyAlignment="1">
      <alignment/>
      <protection/>
    </xf>
    <xf numFmtId="186" fontId="4" fillId="0" borderId="0" xfId="63" applyNumberFormat="1" applyFont="1" applyFill="1" applyBorder="1" applyAlignment="1">
      <alignment/>
      <protection/>
    </xf>
    <xf numFmtId="185" fontId="0" fillId="0" borderId="19" xfId="52" applyNumberFormat="1" applyFont="1" applyFill="1" applyBorder="1" applyAlignment="1">
      <alignment/>
    </xf>
    <xf numFmtId="185" fontId="7" fillId="0" borderId="19" xfId="52" applyNumberFormat="1" applyFont="1" applyFill="1" applyBorder="1" applyAlignment="1">
      <alignment/>
    </xf>
    <xf numFmtId="185" fontId="4" fillId="0" borderId="33" xfId="52" applyNumberFormat="1" applyFont="1" applyFill="1" applyBorder="1" applyAlignment="1">
      <alignment/>
    </xf>
    <xf numFmtId="185" fontId="4" fillId="0" borderId="33" xfId="52" applyNumberFormat="1" applyFont="1" applyFill="1" applyBorder="1" applyAlignment="1">
      <alignment horizontal="right"/>
    </xf>
    <xf numFmtId="0" fontId="23" fillId="0" borderId="0" xfId="63" applyFont="1" applyFill="1">
      <alignment/>
      <protection/>
    </xf>
    <xf numFmtId="0" fontId="24" fillId="0" borderId="0" xfId="63" applyFont="1" applyFill="1">
      <alignment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4" fillId="0" borderId="43" xfId="63" applyFont="1" applyFill="1" applyBorder="1" applyAlignment="1">
      <alignment horizontal="distributed"/>
      <protection/>
    </xf>
    <xf numFmtId="188" fontId="4" fillId="0" borderId="44" xfId="52" applyNumberFormat="1" applyFont="1" applyFill="1" applyBorder="1" applyAlignment="1">
      <alignment/>
    </xf>
    <xf numFmtId="188" fontId="0" fillId="0" borderId="44" xfId="52" applyNumberFormat="1" applyFont="1" applyFill="1" applyBorder="1" applyAlignment="1">
      <alignment/>
    </xf>
    <xf numFmtId="38" fontId="7" fillId="0" borderId="44" xfId="52" applyFont="1" applyFill="1" applyBorder="1" applyAlignment="1">
      <alignment/>
    </xf>
    <xf numFmtId="0" fontId="4" fillId="0" borderId="45" xfId="63" applyFont="1" applyFill="1" applyBorder="1" applyAlignment="1">
      <alignment vertical="center" wrapText="1"/>
      <protection/>
    </xf>
    <xf numFmtId="0" fontId="4" fillId="0" borderId="31" xfId="63" applyFont="1" applyFill="1" applyBorder="1" applyAlignment="1">
      <alignment horizontal="distributed"/>
      <protection/>
    </xf>
    <xf numFmtId="179" fontId="4" fillId="0" borderId="0" xfId="52" applyNumberFormat="1" applyFont="1" applyFill="1" applyBorder="1" applyAlignment="1">
      <alignment/>
    </xf>
    <xf numFmtId="179" fontId="0" fillId="0" borderId="0" xfId="52" applyNumberFormat="1" applyFont="1" applyFill="1" applyBorder="1" applyAlignment="1">
      <alignment/>
    </xf>
    <xf numFmtId="179" fontId="7" fillId="0" borderId="0" xfId="52" applyNumberFormat="1" applyFont="1" applyFill="1" applyBorder="1" applyAlignment="1">
      <alignment/>
    </xf>
    <xf numFmtId="0" fontId="4" fillId="0" borderId="27" xfId="63" applyFont="1" applyFill="1" applyBorder="1" applyAlignment="1">
      <alignment horizontal="distributed"/>
      <protection/>
    </xf>
    <xf numFmtId="179" fontId="4" fillId="0" borderId="0" xfId="52" applyNumberFormat="1" applyFont="1" applyFill="1" applyAlignment="1">
      <alignment/>
    </xf>
    <xf numFmtId="179" fontId="0" fillId="0" borderId="0" xfId="52" applyNumberFormat="1" applyFont="1" applyFill="1" applyAlignment="1">
      <alignment/>
    </xf>
    <xf numFmtId="179" fontId="4" fillId="0" borderId="0" xfId="52" applyNumberFormat="1" applyFont="1" applyFill="1" applyAlignment="1">
      <alignment horizontal="right"/>
    </xf>
    <xf numFmtId="179" fontId="0" fillId="0" borderId="0" xfId="52" applyNumberFormat="1" applyFont="1" applyFill="1" applyAlignment="1">
      <alignment horizontal="right"/>
    </xf>
    <xf numFmtId="0" fontId="7" fillId="0" borderId="0" xfId="63" applyFont="1" applyFill="1" applyAlignment="1">
      <alignment horizontal="right"/>
      <protection/>
    </xf>
    <xf numFmtId="0" fontId="4" fillId="0" borderId="16" xfId="63" applyFont="1" applyFill="1" applyBorder="1" applyAlignment="1">
      <alignment horizontal="distributed"/>
      <protection/>
    </xf>
    <xf numFmtId="179" fontId="4" fillId="0" borderId="13" xfId="52" applyNumberFormat="1" applyFont="1" applyFill="1" applyBorder="1" applyAlignment="1">
      <alignment/>
    </xf>
    <xf numFmtId="179" fontId="0" fillId="0" borderId="13" xfId="52" applyNumberFormat="1" applyFont="1" applyFill="1" applyBorder="1" applyAlignment="1">
      <alignment/>
    </xf>
    <xf numFmtId="0" fontId="4" fillId="0" borderId="0" xfId="63" applyFont="1" applyFill="1" applyAlignment="1">
      <alignment horizontal="left"/>
      <protection/>
    </xf>
    <xf numFmtId="0" fontId="4" fillId="0" borderId="13" xfId="63" applyFont="1" applyFill="1" applyBorder="1" applyAlignment="1">
      <alignment/>
      <protection/>
    </xf>
    <xf numFmtId="0" fontId="4" fillId="0" borderId="43" xfId="63" applyFont="1" applyBorder="1" applyAlignment="1">
      <alignment horizontal="distributed"/>
      <protection/>
    </xf>
    <xf numFmtId="188" fontId="4" fillId="0" borderId="44" xfId="52" applyNumberFormat="1" applyFont="1" applyBorder="1" applyAlignment="1">
      <alignment/>
    </xf>
    <xf numFmtId="188" fontId="0" fillId="0" borderId="44" xfId="52" applyNumberFormat="1" applyFont="1" applyBorder="1" applyAlignment="1">
      <alignment/>
    </xf>
    <xf numFmtId="38" fontId="0" fillId="0" borderId="44" xfId="52" applyFont="1" applyBorder="1" applyAlignment="1">
      <alignment horizontal="right"/>
    </xf>
    <xf numFmtId="0" fontId="4" fillId="0" borderId="15" xfId="63" applyFill="1" applyBorder="1" applyAlignment="1">
      <alignment horizontal="distributed" vertical="center"/>
      <protection/>
    </xf>
    <xf numFmtId="0" fontId="4" fillId="0" borderId="30" xfId="63" applyFill="1" applyBorder="1" applyAlignment="1">
      <alignment horizontal="distributed" vertical="center"/>
      <protection/>
    </xf>
    <xf numFmtId="0" fontId="4" fillId="0" borderId="43" xfId="63" applyFill="1" applyBorder="1" applyAlignment="1">
      <alignment horizontal="center"/>
      <protection/>
    </xf>
    <xf numFmtId="189" fontId="4" fillId="0" borderId="44" xfId="63" applyNumberFormat="1" applyFont="1" applyFill="1" applyBorder="1" applyAlignment="1">
      <alignment horizontal="center"/>
      <protection/>
    </xf>
    <xf numFmtId="189" fontId="4" fillId="0" borderId="13" xfId="63" applyNumberFormat="1" applyFont="1" applyFill="1" applyBorder="1" applyAlignment="1">
      <alignment horizontal="center"/>
      <protection/>
    </xf>
    <xf numFmtId="0" fontId="4" fillId="0" borderId="43" xfId="63" applyBorder="1" applyAlignment="1">
      <alignment horizontal="center"/>
      <protection/>
    </xf>
    <xf numFmtId="189" fontId="4" fillId="0" borderId="13" xfId="63" applyNumberFormat="1" applyFont="1" applyBorder="1" applyAlignment="1">
      <alignment horizontal="center"/>
      <protection/>
    </xf>
    <xf numFmtId="0" fontId="25" fillId="0" borderId="0" xfId="63" applyFont="1">
      <alignment/>
      <protection/>
    </xf>
    <xf numFmtId="190" fontId="4" fillId="0" borderId="12" xfId="63" applyNumberFormat="1" applyFont="1" applyFill="1" applyBorder="1">
      <alignment/>
      <protection/>
    </xf>
    <xf numFmtId="190" fontId="0" fillId="0" borderId="0" xfId="52" applyNumberFormat="1" applyFont="1" applyFill="1" applyBorder="1" applyAlignment="1">
      <alignment/>
    </xf>
    <xf numFmtId="190" fontId="4" fillId="0" borderId="0" xfId="63" applyNumberFormat="1" applyFont="1" applyFill="1" applyBorder="1">
      <alignment/>
      <protection/>
    </xf>
    <xf numFmtId="190" fontId="4" fillId="0" borderId="0" xfId="63" applyNumberFormat="1" applyFont="1" applyFill="1" applyBorder="1" applyAlignment="1">
      <alignment horizontal="right"/>
      <protection/>
    </xf>
    <xf numFmtId="0" fontId="7" fillId="0" borderId="0" xfId="63" applyFont="1" applyFill="1" applyBorder="1" applyAlignment="1" quotePrefix="1">
      <alignment horizontal="center"/>
      <protection/>
    </xf>
    <xf numFmtId="190" fontId="7" fillId="0" borderId="12" xfId="63" applyNumberFormat="1" applyFont="1" applyFill="1" applyBorder="1">
      <alignment/>
      <protection/>
    </xf>
    <xf numFmtId="190" fontId="7" fillId="0" borderId="0" xfId="52" applyNumberFormat="1" applyFont="1" applyFill="1" applyBorder="1" applyAlignment="1">
      <alignment/>
    </xf>
    <xf numFmtId="190" fontId="7" fillId="0" borderId="0" xfId="63" applyNumberFormat="1" applyFont="1" applyFill="1" applyBorder="1">
      <alignment/>
      <protection/>
    </xf>
    <xf numFmtId="190" fontId="7" fillId="0" borderId="0" xfId="63" applyNumberFormat="1" applyFont="1" applyFill="1" applyBorder="1" applyAlignment="1">
      <alignment horizontal="right"/>
      <protection/>
    </xf>
    <xf numFmtId="190" fontId="7" fillId="0" borderId="14" xfId="63" applyNumberFormat="1" applyFont="1" applyFill="1" applyBorder="1">
      <alignment/>
      <protection/>
    </xf>
    <xf numFmtId="190" fontId="7" fillId="0" borderId="13" xfId="52" applyNumberFormat="1" applyFont="1" applyFill="1" applyBorder="1" applyAlignment="1">
      <alignment/>
    </xf>
    <xf numFmtId="190" fontId="7" fillId="0" borderId="13" xfId="63" applyNumberFormat="1" applyFont="1" applyFill="1" applyBorder="1">
      <alignment/>
      <protection/>
    </xf>
    <xf numFmtId="190" fontId="7" fillId="0" borderId="13" xfId="63" applyNumberFormat="1" applyFont="1" applyFill="1" applyBorder="1" applyAlignment="1">
      <alignment horizontal="right"/>
      <protection/>
    </xf>
    <xf numFmtId="0" fontId="4" fillId="0" borderId="46" xfId="63" applyFont="1" applyBorder="1">
      <alignment/>
      <protection/>
    </xf>
    <xf numFmtId="0" fontId="4" fillId="0" borderId="21" xfId="63" applyFont="1" applyFill="1" applyBorder="1" applyAlignment="1">
      <alignment horizontal="distributed" vertical="center" wrapText="1"/>
      <protection/>
    </xf>
    <xf numFmtId="0" fontId="4" fillId="0" borderId="22" xfId="63" applyFont="1" applyFill="1" applyBorder="1" applyAlignment="1">
      <alignment horizontal="distributed" vertical="center" wrapText="1"/>
      <protection/>
    </xf>
    <xf numFmtId="191" fontId="4" fillId="0" borderId="0" xfId="63" applyNumberFormat="1" applyFont="1" applyFill="1" applyBorder="1" applyAlignment="1">
      <alignment horizontal="right"/>
      <protection/>
    </xf>
    <xf numFmtId="191" fontId="4" fillId="0" borderId="12" xfId="63" applyNumberFormat="1" applyFont="1" applyFill="1" applyBorder="1">
      <alignment/>
      <protection/>
    </xf>
    <xf numFmtId="191" fontId="4" fillId="0" borderId="0" xfId="63" applyNumberFormat="1" applyFont="1" applyFill="1" applyBorder="1">
      <alignment/>
      <protection/>
    </xf>
    <xf numFmtId="191" fontId="7" fillId="0" borderId="13" xfId="63" applyNumberFormat="1" applyFont="1" applyFill="1" applyBorder="1" applyAlignment="1">
      <alignment horizontal="right"/>
      <protection/>
    </xf>
    <xf numFmtId="191" fontId="7" fillId="0" borderId="14" xfId="63" applyNumberFormat="1" applyFont="1" applyFill="1" applyBorder="1">
      <alignment/>
      <protection/>
    </xf>
    <xf numFmtId="191" fontId="7" fillId="0" borderId="13" xfId="63" applyNumberFormat="1" applyFont="1" applyFill="1" applyBorder="1">
      <alignment/>
      <protection/>
    </xf>
    <xf numFmtId="0" fontId="4" fillId="0" borderId="18" xfId="63" applyFont="1" applyFill="1" applyBorder="1" applyAlignment="1">
      <alignment horizontal="distributed" vertical="center" wrapText="1"/>
      <protection/>
    </xf>
    <xf numFmtId="0" fontId="9" fillId="0" borderId="23" xfId="63" applyFont="1" applyFill="1" applyBorder="1" applyAlignment="1">
      <alignment horizontal="distributed" vertical="center"/>
      <protection/>
    </xf>
    <xf numFmtId="0" fontId="4" fillId="0" borderId="20" xfId="63" applyFont="1" applyFill="1" applyBorder="1" applyAlignment="1">
      <alignment horizontal="distributed" vertical="center" wrapText="1"/>
      <protection/>
    </xf>
    <xf numFmtId="0" fontId="4" fillId="0" borderId="26" xfId="63" applyFont="1" applyFill="1" applyBorder="1" applyAlignment="1">
      <alignment horizontal="distributed" vertical="center" wrapText="1"/>
      <protection/>
    </xf>
    <xf numFmtId="191" fontId="4" fillId="0" borderId="12" xfId="63" applyNumberFormat="1" applyFont="1" applyFill="1" applyBorder="1" applyAlignment="1">
      <alignment horizontal="right"/>
      <protection/>
    </xf>
    <xf numFmtId="191" fontId="4" fillId="0" borderId="0" xfId="63" applyNumberFormat="1" applyFont="1" applyFill="1" applyBorder="1" applyAlignment="1">
      <alignment horizontal="centerContinuous"/>
      <protection/>
    </xf>
    <xf numFmtId="191" fontId="7" fillId="0" borderId="14" xfId="63" applyNumberFormat="1" applyFont="1" applyFill="1" applyBorder="1" applyAlignment="1">
      <alignment horizontal="right"/>
      <protection/>
    </xf>
    <xf numFmtId="38" fontId="4" fillId="0" borderId="12" xfId="52" applyFont="1" applyBorder="1" applyAlignment="1">
      <alignment horizontal="right"/>
    </xf>
    <xf numFmtId="191" fontId="4" fillId="0" borderId="0" xfId="52" applyNumberFormat="1" applyFont="1" applyBorder="1" applyAlignment="1">
      <alignment horizontal="right"/>
    </xf>
    <xf numFmtId="0" fontId="7" fillId="0" borderId="0" xfId="63" applyFont="1" applyBorder="1" applyAlignment="1" quotePrefix="1">
      <alignment horizontal="center"/>
      <protection/>
    </xf>
    <xf numFmtId="38" fontId="7" fillId="0" borderId="12" xfId="52" applyFont="1" applyBorder="1" applyAlignment="1">
      <alignment horizontal="right"/>
    </xf>
    <xf numFmtId="191" fontId="7" fillId="0" borderId="0" xfId="52" applyNumberFormat="1" applyFont="1" applyBorder="1" applyAlignment="1">
      <alignment horizontal="right"/>
    </xf>
    <xf numFmtId="191" fontId="7" fillId="0" borderId="13" xfId="52" applyNumberFormat="1" applyFont="1" applyBorder="1" applyAlignment="1">
      <alignment horizontal="right"/>
    </xf>
    <xf numFmtId="0" fontId="51" fillId="0" borderId="0" xfId="44" applyAlignment="1" applyProtection="1">
      <alignment/>
      <protection/>
    </xf>
    <xf numFmtId="0" fontId="4" fillId="0" borderId="0" xfId="63" applyFont="1" applyAlignment="1">
      <alignment horizontal="right"/>
      <protection/>
    </xf>
    <xf numFmtId="0" fontId="4" fillId="0" borderId="0" xfId="63" applyFont="1" applyBorder="1" applyAlignment="1">
      <alignment horizontal="right"/>
      <protection/>
    </xf>
    <xf numFmtId="0" fontId="4" fillId="0" borderId="0" xfId="63" applyFont="1" applyFill="1" applyBorder="1" applyAlignment="1">
      <alignment horizontal="right"/>
      <protection/>
    </xf>
    <xf numFmtId="0" fontId="4" fillId="0" borderId="13" xfId="63" applyFont="1" applyFill="1" applyBorder="1" applyAlignment="1" quotePrefix="1">
      <alignment horizontal="right"/>
      <protection/>
    </xf>
    <xf numFmtId="0" fontId="4" fillId="0" borderId="13" xfId="63" applyFont="1" applyFill="1" applyBorder="1" applyAlignment="1">
      <alignment horizontal="right"/>
      <protection/>
    </xf>
    <xf numFmtId="0" fontId="4" fillId="0" borderId="11" xfId="63" applyFont="1" applyFill="1" applyBorder="1" applyAlignment="1">
      <alignment horizontal="distributed" vertical="center"/>
      <protection/>
    </xf>
    <xf numFmtId="0" fontId="4" fillId="0" borderId="15" xfId="63" applyFont="1" applyFill="1" applyBorder="1" applyAlignment="1">
      <alignment horizontal="distributed" vertical="center"/>
      <protection/>
    </xf>
    <xf numFmtId="0" fontId="4" fillId="0" borderId="10" xfId="63" applyFont="1" applyFill="1" applyBorder="1" applyAlignment="1">
      <alignment horizontal="distributed" vertical="center"/>
      <protection/>
    </xf>
    <xf numFmtId="0" fontId="4" fillId="0" borderId="33" xfId="63" applyFont="1" applyBorder="1" applyAlignment="1">
      <alignment horizontal="distributed"/>
      <protection/>
    </xf>
    <xf numFmtId="0" fontId="4" fillId="0" borderId="31" xfId="63" applyFont="1" applyBorder="1" applyAlignment="1">
      <alignment horizontal="distributed"/>
      <protection/>
    </xf>
    <xf numFmtId="0" fontId="4" fillId="0" borderId="13" xfId="63" applyFont="1" applyBorder="1" applyAlignment="1">
      <alignment horizontal="distributed"/>
      <protection/>
    </xf>
    <xf numFmtId="0" fontId="4" fillId="0" borderId="16" xfId="63" applyFont="1" applyBorder="1" applyAlignment="1">
      <alignment horizontal="distributed"/>
      <protection/>
    </xf>
    <xf numFmtId="0" fontId="4" fillId="0" borderId="23" xfId="63" applyFont="1" applyFill="1" applyBorder="1" applyAlignment="1">
      <alignment horizontal="center" vertical="center"/>
      <protection/>
    </xf>
    <xf numFmtId="0" fontId="4" fillId="0" borderId="26" xfId="63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distributed" vertical="center"/>
      <protection/>
    </xf>
    <xf numFmtId="0" fontId="4" fillId="0" borderId="20" xfId="63" applyFont="1" applyFill="1" applyBorder="1" applyAlignment="1">
      <alignment horizontal="distributed" vertical="center"/>
      <protection/>
    </xf>
    <xf numFmtId="0" fontId="7" fillId="0" borderId="18" xfId="63" applyFont="1" applyFill="1" applyBorder="1" applyAlignment="1">
      <alignment horizontal="distributed" vertical="center"/>
      <protection/>
    </xf>
    <xf numFmtId="0" fontId="4" fillId="0" borderId="35" xfId="63" applyFont="1" applyFill="1" applyBorder="1" applyAlignment="1">
      <alignment horizontal="center" vertical="center"/>
      <protection/>
    </xf>
    <xf numFmtId="0" fontId="4" fillId="0" borderId="25" xfId="63" applyFont="1" applyFill="1" applyBorder="1" applyAlignment="1">
      <alignment horizontal="center" vertical="center"/>
      <protection/>
    </xf>
    <xf numFmtId="0" fontId="4" fillId="0" borderId="35" xfId="63" applyFont="1" applyFill="1" applyBorder="1" applyAlignment="1">
      <alignment horizontal="distributed" vertical="center"/>
      <protection/>
    </xf>
    <xf numFmtId="0" fontId="4" fillId="0" borderId="25" xfId="63" applyFont="1" applyFill="1" applyBorder="1" applyAlignment="1">
      <alignment horizontal="distributed" vertical="center"/>
      <protection/>
    </xf>
    <xf numFmtId="0" fontId="4" fillId="0" borderId="23" xfId="63" applyFont="1" applyFill="1" applyBorder="1" applyAlignment="1">
      <alignment horizontal="distributed" vertical="center"/>
      <protection/>
    </xf>
    <xf numFmtId="0" fontId="4" fillId="0" borderId="24" xfId="63" applyFont="1" applyFill="1" applyBorder="1" applyAlignment="1">
      <alignment horizontal="distributed" vertical="center"/>
      <protection/>
    </xf>
    <xf numFmtId="0" fontId="4" fillId="0" borderId="26" xfId="63" applyFont="1" applyFill="1" applyBorder="1" applyAlignment="1">
      <alignment horizontal="distributed" vertical="center"/>
      <protection/>
    </xf>
    <xf numFmtId="0" fontId="4" fillId="0" borderId="12" xfId="63" applyFont="1" applyFill="1" applyBorder="1" applyAlignment="1">
      <alignment horizontal="distributed" vertical="center"/>
      <protection/>
    </xf>
    <xf numFmtId="0" fontId="9" fillId="0" borderId="22" xfId="63" applyFont="1" applyFill="1" applyBorder="1" applyAlignment="1">
      <alignment horizontal="distributed" vertical="center" wrapText="1"/>
      <protection/>
    </xf>
    <xf numFmtId="0" fontId="9" fillId="0" borderId="34" xfId="63" applyFont="1" applyFill="1" applyBorder="1" applyAlignment="1">
      <alignment horizontal="distributed" vertical="center"/>
      <protection/>
    </xf>
    <xf numFmtId="0" fontId="11" fillId="0" borderId="22" xfId="63" applyFont="1" applyFill="1" applyBorder="1" applyAlignment="1">
      <alignment horizontal="distributed" vertical="center"/>
      <protection/>
    </xf>
    <xf numFmtId="0" fontId="11" fillId="0" borderId="32" xfId="63" applyFont="1" applyFill="1" applyBorder="1" applyAlignment="1">
      <alignment horizontal="distributed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8" xfId="63" applyFill="1" applyBorder="1" applyAlignment="1">
      <alignment horizontal="center" vertical="center" wrapText="1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20" xfId="63" applyFont="1" applyFill="1" applyBorder="1" applyAlignment="1">
      <alignment horizontal="center" vertical="center" wrapText="1"/>
      <protection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34" xfId="63" applyFont="1" applyFill="1" applyBorder="1" applyAlignment="1">
      <alignment horizontal="center" vertical="center"/>
      <protection/>
    </xf>
    <xf numFmtId="0" fontId="4" fillId="0" borderId="47" xfId="63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distributed" vertical="center"/>
      <protection/>
    </xf>
    <xf numFmtId="0" fontId="4" fillId="0" borderId="19" xfId="63" applyFont="1" applyFill="1" applyBorder="1" applyAlignment="1">
      <alignment horizontal="distributed" vertical="center"/>
      <protection/>
    </xf>
    <xf numFmtId="0" fontId="4" fillId="0" borderId="17" xfId="63" applyFont="1" applyFill="1" applyBorder="1" applyAlignment="1">
      <alignment horizontal="right"/>
      <protection/>
    </xf>
    <xf numFmtId="38" fontId="0" fillId="0" borderId="46" xfId="52" applyFont="1" applyBorder="1" applyAlignment="1">
      <alignment horizontal="left" vertical="center" wrapText="1"/>
    </xf>
    <xf numFmtId="38" fontId="0" fillId="0" borderId="33" xfId="52" applyFont="1" applyBorder="1" applyAlignment="1">
      <alignment horizontal="left" vertical="center" wrapText="1"/>
    </xf>
    <xf numFmtId="38" fontId="0" fillId="0" borderId="12" xfId="52" applyFont="1" applyBorder="1" applyAlignment="1">
      <alignment horizontal="left" vertical="center" wrapText="1"/>
    </xf>
    <xf numFmtId="38" fontId="0" fillId="0" borderId="0" xfId="52" applyFont="1" applyBorder="1" applyAlignment="1">
      <alignment horizontal="left" vertical="center" wrapText="1"/>
    </xf>
    <xf numFmtId="38" fontId="0" fillId="0" borderId="14" xfId="52" applyFont="1" applyBorder="1" applyAlignment="1">
      <alignment horizontal="left" vertical="center" wrapText="1"/>
    </xf>
    <xf numFmtId="38" fontId="0" fillId="0" borderId="13" xfId="52" applyFont="1" applyBorder="1" applyAlignment="1">
      <alignment horizontal="left" vertical="center" wrapText="1"/>
    </xf>
    <xf numFmtId="0" fontId="4" fillId="0" borderId="17" xfId="63" applyFont="1" applyBorder="1" applyAlignment="1">
      <alignment horizontal="right"/>
      <protection/>
    </xf>
    <xf numFmtId="0" fontId="4" fillId="0" borderId="22" xfId="63" applyFont="1" applyFill="1" applyBorder="1" applyAlignment="1">
      <alignment horizontal="distributed" vertical="center"/>
      <protection/>
    </xf>
    <xf numFmtId="0" fontId="4" fillId="0" borderId="32" xfId="63" applyFont="1" applyFill="1" applyBorder="1" applyAlignment="1">
      <alignment horizontal="distributed" vertical="center"/>
      <protection/>
    </xf>
    <xf numFmtId="0" fontId="4" fillId="0" borderId="34" xfId="63" applyFont="1" applyFill="1" applyBorder="1" applyAlignment="1">
      <alignment horizontal="distributed" vertical="center"/>
      <protection/>
    </xf>
    <xf numFmtId="0" fontId="4" fillId="0" borderId="17" xfId="63" applyFont="1" applyBorder="1" applyAlignment="1">
      <alignment/>
      <protection/>
    </xf>
    <xf numFmtId="0" fontId="4" fillId="0" borderId="26" xfId="63" applyFont="1" applyFill="1" applyBorder="1" applyAlignment="1">
      <alignment horizontal="center" wrapText="1" shrinkToFit="1"/>
      <protection/>
    </xf>
    <xf numFmtId="0" fontId="4" fillId="0" borderId="21" xfId="63" applyFont="1" applyFill="1" applyBorder="1" applyAlignment="1">
      <alignment horizontal="center" wrapText="1" shrinkToFit="1"/>
      <protection/>
    </xf>
    <xf numFmtId="0" fontId="4" fillId="0" borderId="26" xfId="63" applyFont="1" applyFill="1" applyBorder="1" applyAlignment="1">
      <alignment horizontal="center" wrapText="1"/>
      <protection/>
    </xf>
    <xf numFmtId="0" fontId="4" fillId="0" borderId="21" xfId="63" applyFont="1" applyFill="1" applyBorder="1" applyAlignment="1">
      <alignment horizontal="center" wrapText="1"/>
      <protection/>
    </xf>
    <xf numFmtId="0" fontId="4" fillId="0" borderId="27" xfId="63" applyFont="1" applyFill="1" applyBorder="1" applyAlignment="1">
      <alignment horizontal="distributed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center" vertical="center"/>
      <protection/>
    </xf>
    <xf numFmtId="0" fontId="4" fillId="0" borderId="26" xfId="63" applyFont="1" applyFill="1" applyBorder="1" applyAlignment="1">
      <alignment horizontal="center" vertical="center"/>
      <protection/>
    </xf>
    <xf numFmtId="0" fontId="4" fillId="0" borderId="35" xfId="63" applyFont="1" applyFill="1" applyBorder="1" applyAlignment="1">
      <alignment horizontal="center" vertical="distributed"/>
      <protection/>
    </xf>
    <xf numFmtId="0" fontId="4" fillId="0" borderId="25" xfId="63" applyFont="1" applyFill="1" applyBorder="1" applyAlignment="1">
      <alignment/>
      <protection/>
    </xf>
    <xf numFmtId="0" fontId="4" fillId="0" borderId="19" xfId="63" applyFont="1" applyFill="1" applyBorder="1" applyAlignment="1">
      <alignment horizontal="distributed" vertical="center"/>
      <protection/>
    </xf>
    <xf numFmtId="0" fontId="4" fillId="0" borderId="11" xfId="63" applyFont="1" applyFill="1" applyBorder="1" applyAlignment="1">
      <alignment horizontal="left"/>
      <protection/>
    </xf>
    <xf numFmtId="0" fontId="4" fillId="0" borderId="10" xfId="63" applyFont="1" applyFill="1" applyBorder="1" applyAlignment="1">
      <alignment horizontal="left"/>
      <protection/>
    </xf>
    <xf numFmtId="0" fontId="4" fillId="0" borderId="10" xfId="63" applyFont="1" applyBorder="1" applyAlignment="1">
      <alignment horizontal="left"/>
      <protection/>
    </xf>
    <xf numFmtId="0" fontId="4" fillId="0" borderId="11" xfId="63" applyFont="1" applyFill="1" applyBorder="1" applyAlignment="1">
      <alignment horizontal="left" vertical="center"/>
      <protection/>
    </xf>
    <xf numFmtId="0" fontId="4" fillId="0" borderId="10" xfId="63" applyFont="1" applyFill="1" applyBorder="1" applyAlignment="1">
      <alignment horizontal="left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/>
      <protection/>
    </xf>
    <xf numFmtId="0" fontId="4" fillId="0" borderId="10" xfId="63" applyFont="1" applyBorder="1" applyAlignment="1">
      <alignment horizontal="center"/>
      <protection/>
    </xf>
    <xf numFmtId="0" fontId="4" fillId="0" borderId="17" xfId="63" applyFont="1" applyFill="1" applyBorder="1" applyAlignment="1">
      <alignment horizontal="distributed" vertical="center"/>
      <protection/>
    </xf>
    <xf numFmtId="0" fontId="4" fillId="0" borderId="35" xfId="63" applyFill="1" applyBorder="1" applyAlignment="1">
      <alignment horizontal="center" vertical="center"/>
      <protection/>
    </xf>
    <xf numFmtId="0" fontId="4" fillId="0" borderId="25" xfId="63" applyFill="1" applyBorder="1" applyAlignment="1">
      <alignment horizontal="center" vertical="center"/>
      <protection/>
    </xf>
    <xf numFmtId="0" fontId="4" fillId="0" borderId="48" xfId="63" applyFont="1" applyFill="1" applyBorder="1" applyAlignment="1">
      <alignment vertical="center" wrapText="1"/>
      <protection/>
    </xf>
    <xf numFmtId="0" fontId="4" fillId="0" borderId="49" xfId="63" applyFont="1" applyFill="1" applyBorder="1" applyAlignment="1">
      <alignment vertical="center"/>
      <protection/>
    </xf>
    <xf numFmtId="0" fontId="4" fillId="0" borderId="18" xfId="63" applyFont="1" applyFill="1" applyBorder="1" applyAlignment="1">
      <alignment horizontal="center" vertical="center"/>
      <protection/>
    </xf>
    <xf numFmtId="0" fontId="4" fillId="0" borderId="13" xfId="63" applyFont="1" applyBorder="1" applyAlignment="1">
      <alignment horizontal="right"/>
      <protection/>
    </xf>
    <xf numFmtId="0" fontId="11" fillId="0" borderId="21" xfId="63" applyFont="1" applyFill="1" applyBorder="1" applyAlignment="1">
      <alignment horizontal="center" vertical="center"/>
      <protection/>
    </xf>
    <xf numFmtId="0" fontId="17" fillId="0" borderId="21" xfId="63" applyFont="1" applyFill="1" applyBorder="1" applyAlignment="1">
      <alignment horizontal="center" vertical="center"/>
      <protection/>
    </xf>
    <xf numFmtId="0" fontId="11" fillId="34" borderId="32" xfId="63" applyFont="1" applyFill="1" applyBorder="1" applyAlignment="1">
      <alignment horizontal="left" vertical="center" wrapText="1"/>
      <protection/>
    </xf>
    <xf numFmtId="0" fontId="11" fillId="34" borderId="32" xfId="63" applyFont="1" applyFill="1" applyBorder="1" applyAlignment="1">
      <alignment horizontal="left" vertical="center"/>
      <protection/>
    </xf>
    <xf numFmtId="0" fontId="11" fillId="34" borderId="21" xfId="63" applyFont="1" applyFill="1" applyBorder="1" applyAlignment="1">
      <alignment horizontal="left" vertical="center" wrapText="1"/>
      <protection/>
    </xf>
    <xf numFmtId="0" fontId="11" fillId="34" borderId="22" xfId="63" applyFont="1" applyFill="1" applyBorder="1" applyAlignment="1">
      <alignment horizontal="left" vertical="center" wrapText="1"/>
      <protection/>
    </xf>
    <xf numFmtId="0" fontId="11" fillId="34" borderId="34" xfId="63" applyFont="1" applyFill="1" applyBorder="1" applyAlignment="1">
      <alignment horizontal="left" vertical="center" wrapText="1"/>
      <protection/>
    </xf>
    <xf numFmtId="0" fontId="11" fillId="0" borderId="23" xfId="63" applyFont="1" applyFill="1" applyBorder="1" applyAlignment="1">
      <alignment horizontal="center" vertical="center"/>
      <protection/>
    </xf>
    <xf numFmtId="0" fontId="11" fillId="0" borderId="26" xfId="63" applyFont="1" applyFill="1" applyBorder="1" applyAlignment="1">
      <alignment horizontal="center" vertical="center"/>
      <protection/>
    </xf>
    <xf numFmtId="0" fontId="11" fillId="0" borderId="18" xfId="63" applyFont="1" applyFill="1" applyBorder="1" applyAlignment="1">
      <alignment horizontal="center" vertical="center"/>
      <protection/>
    </xf>
    <xf numFmtId="0" fontId="11" fillId="0" borderId="20" xfId="63" applyFont="1" applyFill="1" applyBorder="1" applyAlignment="1">
      <alignment horizontal="center" vertical="center"/>
      <protection/>
    </xf>
    <xf numFmtId="0" fontId="17" fillId="0" borderId="18" xfId="63" applyFont="1" applyFill="1" applyBorder="1" applyAlignment="1">
      <alignment horizontal="center" vertical="center"/>
      <protection/>
    </xf>
    <xf numFmtId="0" fontId="17" fillId="0" borderId="20" xfId="63" applyFont="1" applyFill="1" applyBorder="1" applyAlignment="1">
      <alignment horizontal="center" vertical="center"/>
      <protection/>
    </xf>
    <xf numFmtId="0" fontId="11" fillId="0" borderId="33" xfId="63" applyFont="1" applyFill="1" applyBorder="1" applyAlignment="1">
      <alignment vertical="top"/>
      <protection/>
    </xf>
    <xf numFmtId="0" fontId="11" fillId="0" borderId="0" xfId="63" applyFont="1" applyFill="1" applyBorder="1" applyAlignment="1">
      <alignment vertical="top"/>
      <protection/>
    </xf>
    <xf numFmtId="0" fontId="11" fillId="0" borderId="36" xfId="63" applyFont="1" applyFill="1" applyBorder="1" applyAlignment="1">
      <alignment vertical="top"/>
      <protection/>
    </xf>
    <xf numFmtId="0" fontId="11" fillId="0" borderId="38" xfId="63" applyFont="1" applyFill="1" applyBorder="1" applyAlignment="1">
      <alignment vertical="top"/>
      <protection/>
    </xf>
    <xf numFmtId="0" fontId="11" fillId="0" borderId="36" xfId="63" applyFont="1" applyFill="1" applyBorder="1" applyAlignment="1">
      <alignment vertical="top" wrapText="1" shrinkToFit="1"/>
      <protection/>
    </xf>
    <xf numFmtId="0" fontId="4" fillId="0" borderId="38" xfId="63" applyBorder="1" applyAlignment="1">
      <alignment vertical="top" shrinkToFit="1"/>
      <protection/>
    </xf>
    <xf numFmtId="0" fontId="4" fillId="0" borderId="38" xfId="63" applyBorder="1" applyAlignment="1">
      <alignment vertical="top" wrapText="1" shrinkToFit="1"/>
      <protection/>
    </xf>
    <xf numFmtId="0" fontId="11" fillId="0" borderId="38" xfId="63" applyFont="1" applyFill="1" applyBorder="1" applyAlignment="1">
      <alignment vertical="top" wrapText="1" shrinkToFit="1"/>
      <protection/>
    </xf>
    <xf numFmtId="0" fontId="11" fillId="0" borderId="36" xfId="63" applyFont="1" applyFill="1" applyBorder="1" applyAlignment="1">
      <alignment vertical="top" wrapText="1"/>
      <protection/>
    </xf>
    <xf numFmtId="0" fontId="11" fillId="0" borderId="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vertical="top" wrapText="1" shrinkToFit="1"/>
      <protection/>
    </xf>
    <xf numFmtId="0" fontId="9" fillId="0" borderId="36" xfId="63" applyFont="1" applyFill="1" applyBorder="1" applyAlignment="1">
      <alignment vertical="top" wrapText="1" shrinkToFit="1"/>
      <protection/>
    </xf>
    <xf numFmtId="0" fontId="9" fillId="0" borderId="38" xfId="63" applyFont="1" applyFill="1" applyBorder="1" applyAlignment="1">
      <alignment vertical="top" wrapText="1" shrinkToFit="1"/>
      <protection/>
    </xf>
    <xf numFmtId="0" fontId="10" fillId="0" borderId="0" xfId="63" applyFont="1" applyFill="1" applyBorder="1" applyAlignment="1">
      <alignment vertical="top" wrapText="1" shrinkToFit="1"/>
      <protection/>
    </xf>
    <xf numFmtId="0" fontId="10" fillId="0" borderId="36" xfId="63" applyFont="1" applyFill="1" applyBorder="1" applyAlignment="1">
      <alignment vertical="top" wrapText="1" shrinkToFit="1"/>
      <protection/>
    </xf>
    <xf numFmtId="0" fontId="10" fillId="0" borderId="38" xfId="63" applyFont="1" applyFill="1" applyBorder="1" applyAlignment="1">
      <alignment vertical="top" wrapText="1" shrinkToFit="1"/>
      <protection/>
    </xf>
    <xf numFmtId="0" fontId="9" fillId="0" borderId="40" xfId="63" applyFont="1" applyFill="1" applyBorder="1" applyAlignment="1">
      <alignment vertical="top" wrapText="1" shrinkToFit="1"/>
      <protection/>
    </xf>
    <xf numFmtId="0" fontId="4" fillId="0" borderId="40" xfId="63" applyBorder="1" applyAlignment="1">
      <alignment vertical="top" wrapText="1" shrinkToFit="1"/>
      <protection/>
    </xf>
    <xf numFmtId="0" fontId="9" fillId="0" borderId="42" xfId="63" applyFont="1" applyFill="1" applyBorder="1" applyAlignment="1">
      <alignment vertical="top" wrapText="1" shrinkToFit="1"/>
      <protection/>
    </xf>
    <xf numFmtId="0" fontId="11" fillId="0" borderId="18" xfId="63" applyFont="1" applyFill="1" applyBorder="1" applyAlignment="1">
      <alignment horizontal="distributed" vertical="center" wrapText="1"/>
      <protection/>
    </xf>
    <xf numFmtId="0" fontId="4" fillId="0" borderId="20" xfId="63" applyFont="1" applyFill="1" applyBorder="1" applyAlignment="1">
      <alignment horizontal="distributed" vertical="center"/>
      <protection/>
    </xf>
    <xf numFmtId="0" fontId="4" fillId="0" borderId="18" xfId="63" applyFont="1" applyFill="1" applyBorder="1" applyAlignment="1">
      <alignment horizontal="distributed" vertical="center" wrapText="1"/>
      <protection/>
    </xf>
    <xf numFmtId="0" fontId="4" fillId="0" borderId="35" xfId="63" applyFont="1" applyFill="1" applyBorder="1" applyAlignment="1">
      <alignment horizontal="distributed" vertical="center" wrapText="1"/>
      <protection/>
    </xf>
    <xf numFmtId="0" fontId="4" fillId="0" borderId="20" xfId="63" applyFont="1" applyFill="1" applyBorder="1" applyAlignment="1">
      <alignment horizontal="distributed" vertical="center" wrapText="1"/>
      <protection/>
    </xf>
    <xf numFmtId="0" fontId="4" fillId="0" borderId="25" xfId="63" applyFont="1" applyFill="1" applyBorder="1" applyAlignment="1">
      <alignment horizontal="distributed" vertical="center" wrapText="1"/>
      <protection/>
    </xf>
    <xf numFmtId="191" fontId="7" fillId="0" borderId="0" xfId="52" applyNumberFormat="1" applyFont="1" applyBorder="1" applyAlignment="1">
      <alignment horizontal="center"/>
    </xf>
    <xf numFmtId="191" fontId="4" fillId="0" borderId="0" xfId="63" applyNumberFormat="1" applyFont="1" applyFill="1" applyBorder="1" applyAlignment="1">
      <alignment horizontal="center"/>
      <protection/>
    </xf>
    <xf numFmtId="191" fontId="4" fillId="0" borderId="27" xfId="63" applyNumberFormat="1" applyFont="1" applyFill="1" applyBorder="1" applyAlignment="1">
      <alignment horizontal="center"/>
      <protection/>
    </xf>
    <xf numFmtId="191" fontId="7" fillId="0" borderId="13" xfId="63" applyNumberFormat="1" applyFont="1" applyFill="1" applyBorder="1" applyAlignment="1">
      <alignment horizontal="center"/>
      <protection/>
    </xf>
    <xf numFmtId="191" fontId="7" fillId="0" borderId="16" xfId="63" applyNumberFormat="1" applyFont="1" applyFill="1" applyBorder="1" applyAlignment="1">
      <alignment horizontal="center"/>
      <protection/>
    </xf>
    <xf numFmtId="0" fontId="4" fillId="0" borderId="23" xfId="63" applyFont="1" applyFill="1" applyBorder="1" applyAlignment="1">
      <alignment horizontal="distributed" vertical="center" wrapText="1"/>
      <protection/>
    </xf>
    <xf numFmtId="0" fontId="4" fillId="0" borderId="26" xfId="63" applyFont="1" applyFill="1" applyBorder="1" applyAlignment="1">
      <alignment horizontal="distributed" vertical="center" wrapText="1"/>
      <protection/>
    </xf>
    <xf numFmtId="38" fontId="7" fillId="0" borderId="0" xfId="52" applyFont="1" applyBorder="1" applyAlignment="1">
      <alignment horizontal="center"/>
    </xf>
    <xf numFmtId="38" fontId="7" fillId="0" borderId="13" xfId="52" applyFont="1" applyBorder="1" applyAlignment="1">
      <alignment horizontal="center"/>
    </xf>
    <xf numFmtId="191" fontId="7" fillId="0" borderId="13" xfId="52" applyNumberFormat="1" applyFont="1" applyBorder="1" applyAlignment="1">
      <alignment horizontal="center"/>
    </xf>
    <xf numFmtId="0" fontId="67" fillId="10" borderId="0" xfId="0" applyFont="1" applyFill="1" applyAlignment="1">
      <alignment horizontal="center" vertical="center"/>
    </xf>
    <xf numFmtId="0" fontId="68" fillId="0" borderId="0" xfId="44" applyFont="1" applyAlignment="1" applyProtection="1">
      <alignment vertical="center"/>
      <protection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9550"/>
          <a:ext cx="1457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371475</xdr:colOff>
      <xdr:row>54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1037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533400</xdr:colOff>
      <xdr:row>15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006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3</xdr:col>
      <xdr:colOff>9525</xdr:colOff>
      <xdr:row>3</xdr:row>
      <xdr:rowOff>0</xdr:rowOff>
    </xdr:to>
    <xdr:sp>
      <xdr:nvSpPr>
        <xdr:cNvPr id="1" name="Line 11"/>
        <xdr:cNvSpPr>
          <a:spLocks/>
        </xdr:cNvSpPr>
      </xdr:nvSpPr>
      <xdr:spPr>
        <a:xfrm>
          <a:off x="9525" y="209550"/>
          <a:ext cx="3438525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</xdr:row>
      <xdr:rowOff>66675</xdr:rowOff>
    </xdr:from>
    <xdr:to>
      <xdr:col>2</xdr:col>
      <xdr:colOff>209550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H="1">
          <a:off x="1447800" y="1866900"/>
          <a:ext cx="7524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類型：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BOD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値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AA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～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以下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A+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～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1.5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未満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 ～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以下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 ～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以下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 ～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以下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 ～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8.0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以下</a:t>
          </a:r>
        </a:p>
      </xdr:txBody>
    </xdr:sp>
    <xdr:clientData/>
  </xdr:twoCellAnchor>
  <xdr:twoCellAnchor>
    <xdr:from>
      <xdr:col>0</xdr:col>
      <xdr:colOff>28575</xdr:colOff>
      <xdr:row>2</xdr:row>
      <xdr:rowOff>38100</xdr:rowOff>
    </xdr:from>
    <xdr:to>
      <xdr:col>3</xdr:col>
      <xdr:colOff>0</xdr:colOff>
      <xdr:row>4</xdr:row>
      <xdr:rowOff>0</xdr:rowOff>
    </xdr:to>
    <xdr:sp>
      <xdr:nvSpPr>
        <xdr:cNvPr id="2" name="Line 11"/>
        <xdr:cNvSpPr>
          <a:spLocks/>
        </xdr:cNvSpPr>
      </xdr:nvSpPr>
      <xdr:spPr>
        <a:xfrm>
          <a:off x="28575" y="438150"/>
          <a:ext cx="2228850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51</xdr:row>
      <xdr:rowOff>38100</xdr:rowOff>
    </xdr:from>
    <xdr:to>
      <xdr:col>3</xdr:col>
      <xdr:colOff>0</xdr:colOff>
      <xdr:row>53</xdr:row>
      <xdr:rowOff>0</xdr:rowOff>
    </xdr:to>
    <xdr:sp>
      <xdr:nvSpPr>
        <xdr:cNvPr id="3" name="Line 11"/>
        <xdr:cNvSpPr>
          <a:spLocks/>
        </xdr:cNvSpPr>
      </xdr:nvSpPr>
      <xdr:spPr>
        <a:xfrm>
          <a:off x="76200" y="10239375"/>
          <a:ext cx="2181225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134</xdr:row>
      <xdr:rowOff>47625</xdr:rowOff>
    </xdr:from>
    <xdr:to>
      <xdr:col>3</xdr:col>
      <xdr:colOff>0</xdr:colOff>
      <xdr:row>136</xdr:row>
      <xdr:rowOff>0</xdr:rowOff>
    </xdr:to>
    <xdr:sp>
      <xdr:nvSpPr>
        <xdr:cNvPr id="4" name="Line 11"/>
        <xdr:cNvSpPr>
          <a:spLocks/>
        </xdr:cNvSpPr>
      </xdr:nvSpPr>
      <xdr:spPr>
        <a:xfrm>
          <a:off x="66675" y="28232100"/>
          <a:ext cx="219075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99</xdr:row>
      <xdr:rowOff>38100</xdr:rowOff>
    </xdr:from>
    <xdr:to>
      <xdr:col>3</xdr:col>
      <xdr:colOff>0</xdr:colOff>
      <xdr:row>101</xdr:row>
      <xdr:rowOff>0</xdr:rowOff>
    </xdr:to>
    <xdr:sp>
      <xdr:nvSpPr>
        <xdr:cNvPr id="5" name="Line 11"/>
        <xdr:cNvSpPr>
          <a:spLocks/>
        </xdr:cNvSpPr>
      </xdr:nvSpPr>
      <xdr:spPr>
        <a:xfrm>
          <a:off x="76200" y="20631150"/>
          <a:ext cx="2181225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2</xdr:col>
      <xdr:colOff>9525</xdr:colOff>
      <xdr:row>3</xdr:row>
      <xdr:rowOff>0</xdr:rowOff>
    </xdr:to>
    <xdr:sp>
      <xdr:nvSpPr>
        <xdr:cNvPr id="1" name="Line 11"/>
        <xdr:cNvSpPr>
          <a:spLocks/>
        </xdr:cNvSpPr>
      </xdr:nvSpPr>
      <xdr:spPr>
        <a:xfrm>
          <a:off x="19050" y="219075"/>
          <a:ext cx="2162175" cy="381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8</xdr:col>
      <xdr:colOff>104775</xdr:colOff>
      <xdr:row>49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924425" cy="943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="80" zoomScaleNormal="80" zoomScalePageLayoutView="0" workbookViewId="0" topLeftCell="A1">
      <selection activeCell="A1" sqref="A1:I1"/>
    </sheetView>
  </sheetViews>
  <sheetFormatPr defaultColWidth="9.140625" defaultRowHeight="15"/>
  <cols>
    <col min="5" max="5" width="22.8515625" style="0" customWidth="1"/>
    <col min="9" max="9" width="24.7109375" style="0" customWidth="1"/>
  </cols>
  <sheetData>
    <row r="1" spans="1:9" ht="24">
      <c r="A1" s="614" t="s">
        <v>561</v>
      </c>
      <c r="B1" s="614"/>
      <c r="C1" s="614"/>
      <c r="D1" s="614"/>
      <c r="E1" s="614"/>
      <c r="F1" s="614"/>
      <c r="G1" s="614"/>
      <c r="H1" s="614"/>
      <c r="I1" s="614"/>
    </row>
    <row r="2" spans="1:9" ht="18.75">
      <c r="A2" s="615" t="s">
        <v>0</v>
      </c>
      <c r="B2" s="615"/>
      <c r="C2" s="615"/>
      <c r="D2" s="615"/>
      <c r="E2" s="615"/>
      <c r="F2" s="615" t="s">
        <v>17</v>
      </c>
      <c r="G2" s="615"/>
      <c r="H2" s="615"/>
      <c r="I2" s="615"/>
    </row>
    <row r="3" spans="1:9" ht="18.75">
      <c r="A3" s="616"/>
      <c r="B3" s="616"/>
      <c r="C3" s="616"/>
      <c r="D3" s="616"/>
      <c r="E3" s="616"/>
      <c r="F3" s="616"/>
      <c r="G3" s="616"/>
      <c r="H3" s="616"/>
      <c r="I3" s="616"/>
    </row>
    <row r="4" spans="1:9" ht="18.75">
      <c r="A4" s="615" t="s">
        <v>1</v>
      </c>
      <c r="B4" s="615"/>
      <c r="C4" s="615"/>
      <c r="D4" s="615"/>
      <c r="E4" s="615"/>
      <c r="F4" s="615" t="s">
        <v>18</v>
      </c>
      <c r="G4" s="615"/>
      <c r="H4" s="615"/>
      <c r="I4" s="615"/>
    </row>
    <row r="5" spans="1:9" ht="18.75">
      <c r="A5" s="616"/>
      <c r="B5" s="616"/>
      <c r="C5" s="616"/>
      <c r="D5" s="616"/>
      <c r="E5" s="616"/>
      <c r="F5" s="616"/>
      <c r="G5" s="616"/>
      <c r="H5" s="616"/>
      <c r="I5" s="616"/>
    </row>
    <row r="6" spans="1:9" ht="18.75">
      <c r="A6" s="615" t="s">
        <v>2</v>
      </c>
      <c r="B6" s="615"/>
      <c r="C6" s="615"/>
      <c r="D6" s="615"/>
      <c r="E6" s="615"/>
      <c r="F6" s="615" t="s">
        <v>19</v>
      </c>
      <c r="G6" s="615"/>
      <c r="H6" s="615"/>
      <c r="I6" s="615"/>
    </row>
    <row r="7" spans="1:9" ht="18.75">
      <c r="A7" s="616"/>
      <c r="B7" s="616"/>
      <c r="C7" s="616"/>
      <c r="D7" s="616"/>
      <c r="E7" s="616"/>
      <c r="F7" s="616"/>
      <c r="G7" s="616"/>
      <c r="H7" s="616"/>
      <c r="I7" s="616"/>
    </row>
    <row r="8" spans="1:9" ht="18.75">
      <c r="A8" s="615" t="s">
        <v>3</v>
      </c>
      <c r="B8" s="615"/>
      <c r="C8" s="615"/>
      <c r="D8" s="615"/>
      <c r="E8" s="615"/>
      <c r="F8" s="615" t="s">
        <v>20</v>
      </c>
      <c r="G8" s="615"/>
      <c r="H8" s="615"/>
      <c r="I8" s="615"/>
    </row>
    <row r="9" spans="1:9" ht="18.75">
      <c r="A9" s="616"/>
      <c r="B9" s="616"/>
      <c r="C9" s="616"/>
      <c r="D9" s="616"/>
      <c r="E9" s="616"/>
      <c r="F9" s="616"/>
      <c r="G9" s="616"/>
      <c r="H9" s="616"/>
      <c r="I9" s="616"/>
    </row>
    <row r="10" spans="1:9" ht="18.75">
      <c r="A10" s="615" t="s">
        <v>4</v>
      </c>
      <c r="B10" s="615"/>
      <c r="C10" s="615"/>
      <c r="D10" s="615"/>
      <c r="E10" s="615"/>
      <c r="F10" s="615" t="s">
        <v>21</v>
      </c>
      <c r="G10" s="615"/>
      <c r="H10" s="615"/>
      <c r="I10" s="615"/>
    </row>
    <row r="11" spans="1:9" ht="18.75">
      <c r="A11" s="616"/>
      <c r="B11" s="616"/>
      <c r="C11" s="616"/>
      <c r="D11" s="616"/>
      <c r="E11" s="616"/>
      <c r="F11" s="616"/>
      <c r="G11" s="616"/>
      <c r="H11" s="616"/>
      <c r="I11" s="616"/>
    </row>
    <row r="12" spans="1:9" ht="18.75">
      <c r="A12" s="615" t="s">
        <v>5</v>
      </c>
      <c r="B12" s="615"/>
      <c r="C12" s="615"/>
      <c r="D12" s="615"/>
      <c r="E12" s="615"/>
      <c r="F12" s="615" t="s">
        <v>22</v>
      </c>
      <c r="G12" s="615"/>
      <c r="H12" s="615"/>
      <c r="I12" s="615"/>
    </row>
    <row r="13" spans="1:9" ht="18.75">
      <c r="A13" s="616"/>
      <c r="B13" s="616"/>
      <c r="C13" s="616"/>
      <c r="D13" s="616"/>
      <c r="E13" s="616"/>
      <c r="F13" s="616"/>
      <c r="G13" s="616"/>
      <c r="H13" s="616"/>
      <c r="I13" s="616"/>
    </row>
    <row r="14" spans="1:9" ht="18.75">
      <c r="A14" s="615" t="s">
        <v>6</v>
      </c>
      <c r="B14" s="615"/>
      <c r="C14" s="615"/>
      <c r="D14" s="615"/>
      <c r="E14" s="615"/>
      <c r="F14" s="615" t="s">
        <v>23</v>
      </c>
      <c r="G14" s="615"/>
      <c r="H14" s="615"/>
      <c r="I14" s="615"/>
    </row>
    <row r="15" spans="1:9" ht="18.75">
      <c r="A15" s="616"/>
      <c r="B15" s="616"/>
      <c r="C15" s="616"/>
      <c r="D15" s="616"/>
      <c r="E15" s="616"/>
      <c r="F15" s="616"/>
      <c r="G15" s="616"/>
      <c r="H15" s="616"/>
      <c r="I15" s="616"/>
    </row>
    <row r="16" spans="1:9" ht="18.75">
      <c r="A16" s="615" t="s">
        <v>7</v>
      </c>
      <c r="B16" s="615"/>
      <c r="C16" s="615"/>
      <c r="D16" s="615"/>
      <c r="E16" s="615"/>
      <c r="F16" s="615" t="s">
        <v>24</v>
      </c>
      <c r="G16" s="615"/>
      <c r="H16" s="615"/>
      <c r="I16" s="615"/>
    </row>
    <row r="17" spans="1:9" ht="18.75">
      <c r="A17" s="616"/>
      <c r="B17" s="616"/>
      <c r="C17" s="616"/>
      <c r="D17" s="616"/>
      <c r="E17" s="616"/>
      <c r="F17" s="616"/>
      <c r="G17" s="616"/>
      <c r="H17" s="616"/>
      <c r="I17" s="616"/>
    </row>
    <row r="18" spans="1:9" ht="18.75">
      <c r="A18" s="615" t="s">
        <v>8</v>
      </c>
      <c r="B18" s="615"/>
      <c r="C18" s="615"/>
      <c r="D18" s="615"/>
      <c r="E18" s="615"/>
      <c r="F18" s="615" t="s">
        <v>25</v>
      </c>
      <c r="G18" s="615"/>
      <c r="H18" s="615"/>
      <c r="I18" s="615"/>
    </row>
    <row r="19" spans="1:9" ht="18.75">
      <c r="A19" s="616"/>
      <c r="B19" s="616"/>
      <c r="C19" s="616"/>
      <c r="D19" s="616"/>
      <c r="E19" s="616"/>
      <c r="F19" s="616"/>
      <c r="G19" s="616"/>
      <c r="H19" s="616"/>
      <c r="I19" s="616"/>
    </row>
    <row r="20" spans="1:9" ht="18.75">
      <c r="A20" s="615" t="s">
        <v>9</v>
      </c>
      <c r="B20" s="615"/>
      <c r="C20" s="615"/>
      <c r="D20" s="615"/>
      <c r="E20" s="615"/>
      <c r="F20" s="615" t="s">
        <v>26</v>
      </c>
      <c r="G20" s="615"/>
      <c r="H20" s="615"/>
      <c r="I20" s="615"/>
    </row>
    <row r="21" spans="1:9" ht="18.75">
      <c r="A21" s="616"/>
      <c r="B21" s="616"/>
      <c r="C21" s="616"/>
      <c r="D21" s="616"/>
      <c r="E21" s="616"/>
      <c r="F21" s="616"/>
      <c r="G21" s="616"/>
      <c r="H21" s="616"/>
      <c r="I21" s="616"/>
    </row>
    <row r="22" spans="1:9" ht="18.75">
      <c r="A22" s="615" t="s">
        <v>10</v>
      </c>
      <c r="B22" s="615"/>
      <c r="C22" s="615"/>
      <c r="D22" s="615"/>
      <c r="E22" s="615"/>
      <c r="F22" s="615" t="s">
        <v>27</v>
      </c>
      <c r="G22" s="615"/>
      <c r="H22" s="615"/>
      <c r="I22" s="615"/>
    </row>
    <row r="23" spans="1:9" ht="18.75">
      <c r="A23" s="616"/>
      <c r="B23" s="616"/>
      <c r="C23" s="616"/>
      <c r="D23" s="616"/>
      <c r="E23" s="616"/>
      <c r="F23" s="616"/>
      <c r="G23" s="616"/>
      <c r="H23" s="616"/>
      <c r="I23" s="616"/>
    </row>
    <row r="24" spans="1:9" ht="18.75">
      <c r="A24" s="615" t="s">
        <v>11</v>
      </c>
      <c r="B24" s="615"/>
      <c r="C24" s="615"/>
      <c r="D24" s="615"/>
      <c r="E24" s="615"/>
      <c r="F24" s="615" t="s">
        <v>28</v>
      </c>
      <c r="G24" s="615"/>
      <c r="H24" s="615"/>
      <c r="I24" s="615"/>
    </row>
    <row r="25" spans="1:9" ht="18.75">
      <c r="A25" s="616"/>
      <c r="B25" s="616"/>
      <c r="C25" s="616"/>
      <c r="D25" s="616"/>
      <c r="E25" s="616"/>
      <c r="F25" s="616"/>
      <c r="G25" s="616"/>
      <c r="H25" s="616"/>
      <c r="I25" s="616"/>
    </row>
    <row r="26" spans="1:9" ht="18.75">
      <c r="A26" s="615" t="s">
        <v>12</v>
      </c>
      <c r="B26" s="615"/>
      <c r="C26" s="615"/>
      <c r="D26" s="615"/>
      <c r="E26" s="615"/>
      <c r="F26" s="615" t="s">
        <v>29</v>
      </c>
      <c r="G26" s="615"/>
      <c r="H26" s="615"/>
      <c r="I26" s="615"/>
    </row>
    <row r="27" spans="1:9" ht="18.75">
      <c r="A27" s="616"/>
      <c r="B27" s="616"/>
      <c r="C27" s="616"/>
      <c r="D27" s="616"/>
      <c r="E27" s="616"/>
      <c r="F27" s="616"/>
      <c r="G27" s="616"/>
      <c r="H27" s="616"/>
      <c r="I27" s="616"/>
    </row>
    <row r="28" spans="1:9" ht="18.75">
      <c r="A28" s="615" t="s">
        <v>13</v>
      </c>
      <c r="B28" s="615"/>
      <c r="C28" s="615"/>
      <c r="D28" s="615"/>
      <c r="E28" s="615"/>
      <c r="F28" s="615" t="s">
        <v>30</v>
      </c>
      <c r="G28" s="615"/>
      <c r="H28" s="615"/>
      <c r="I28" s="615"/>
    </row>
    <row r="29" spans="1:9" ht="18.75">
      <c r="A29" s="616"/>
      <c r="B29" s="616"/>
      <c r="C29" s="616"/>
      <c r="D29" s="616"/>
      <c r="E29" s="616"/>
      <c r="F29" s="616"/>
      <c r="G29" s="616"/>
      <c r="H29" s="616"/>
      <c r="I29" s="616"/>
    </row>
    <row r="30" spans="1:9" ht="18.75">
      <c r="A30" s="615" t="s">
        <v>14</v>
      </c>
      <c r="B30" s="615"/>
      <c r="C30" s="615"/>
      <c r="D30" s="615"/>
      <c r="E30" s="615"/>
      <c r="F30" s="615" t="s">
        <v>31</v>
      </c>
      <c r="G30" s="615"/>
      <c r="H30" s="615"/>
      <c r="I30" s="615"/>
    </row>
    <row r="31" spans="1:9" ht="18.75">
      <c r="A31" s="616"/>
      <c r="B31" s="616"/>
      <c r="C31" s="616"/>
      <c r="D31" s="616"/>
      <c r="E31" s="616"/>
      <c r="F31" s="616"/>
      <c r="G31" s="616"/>
      <c r="H31" s="616"/>
      <c r="I31" s="616"/>
    </row>
    <row r="32" spans="1:9" ht="18.75">
      <c r="A32" s="615" t="s">
        <v>15</v>
      </c>
      <c r="B32" s="615"/>
      <c r="C32" s="615"/>
      <c r="D32" s="615"/>
      <c r="E32" s="615"/>
      <c r="F32" s="615" t="s">
        <v>32</v>
      </c>
      <c r="G32" s="615"/>
      <c r="H32" s="615"/>
      <c r="I32" s="615"/>
    </row>
    <row r="33" spans="1:9" ht="18.75">
      <c r="A33" s="616"/>
      <c r="B33" s="616"/>
      <c r="C33" s="616"/>
      <c r="D33" s="616"/>
      <c r="E33" s="616"/>
      <c r="F33" s="616"/>
      <c r="G33" s="616"/>
      <c r="H33" s="616"/>
      <c r="I33" s="616"/>
    </row>
    <row r="34" spans="1:9" ht="18.75">
      <c r="A34" s="615" t="s">
        <v>16</v>
      </c>
      <c r="B34" s="615"/>
      <c r="C34" s="615"/>
      <c r="D34" s="615"/>
      <c r="E34" s="615"/>
      <c r="F34" s="616"/>
      <c r="G34" s="616"/>
      <c r="H34" s="616"/>
      <c r="I34" s="616"/>
    </row>
    <row r="35" spans="1:9" ht="18.75">
      <c r="A35" s="617"/>
      <c r="B35" s="617"/>
      <c r="C35" s="617"/>
      <c r="D35" s="617"/>
      <c r="E35" s="617"/>
      <c r="F35" s="617"/>
      <c r="G35" s="617"/>
      <c r="H35" s="617"/>
      <c r="I35" s="617"/>
    </row>
  </sheetData>
  <sheetProtection/>
  <mergeCells count="67">
    <mergeCell ref="F32:I32"/>
    <mergeCell ref="F33:I33"/>
    <mergeCell ref="F34:I34"/>
    <mergeCell ref="F26:I26"/>
    <mergeCell ref="F27:I27"/>
    <mergeCell ref="F28:I28"/>
    <mergeCell ref="F29:I29"/>
    <mergeCell ref="F30:I30"/>
    <mergeCell ref="F31:I31"/>
    <mergeCell ref="F20:I20"/>
    <mergeCell ref="F21:I21"/>
    <mergeCell ref="F22:I22"/>
    <mergeCell ref="F23:I23"/>
    <mergeCell ref="F24:I24"/>
    <mergeCell ref="F25:I25"/>
    <mergeCell ref="F14:I14"/>
    <mergeCell ref="F15:I15"/>
    <mergeCell ref="F16:I16"/>
    <mergeCell ref="F17:I17"/>
    <mergeCell ref="F18:I18"/>
    <mergeCell ref="F19:I19"/>
    <mergeCell ref="F8:I8"/>
    <mergeCell ref="F9:I9"/>
    <mergeCell ref="F10:I10"/>
    <mergeCell ref="F11:I11"/>
    <mergeCell ref="F12:I12"/>
    <mergeCell ref="F13:I13"/>
    <mergeCell ref="A31:E31"/>
    <mergeCell ref="A32:E32"/>
    <mergeCell ref="A33:E33"/>
    <mergeCell ref="A34:E34"/>
    <mergeCell ref="F2:I2"/>
    <mergeCell ref="F3:I3"/>
    <mergeCell ref="F4:I4"/>
    <mergeCell ref="F5:I5"/>
    <mergeCell ref="F6:I6"/>
    <mergeCell ref="F7:I7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1:I1"/>
    <mergeCell ref="A2:E2"/>
    <mergeCell ref="A3:E3"/>
    <mergeCell ref="A4:E4"/>
    <mergeCell ref="A5:E5"/>
    <mergeCell ref="A6:E6"/>
  </mergeCells>
  <hyperlinks>
    <hyperlink ref="A2:E2" location="'143'!A1" display="143医療施設の状況"/>
    <hyperlink ref="A4:E4" location="'144'!A1" display="144医療機関等従事者数"/>
    <hyperlink ref="A6:E6" location="'145'!A1" display="145特定死因別死亡者数"/>
    <hyperlink ref="A8:E8" location="'146'!A1" display="146結核患者発生状況"/>
    <hyperlink ref="A10:E10" location="'147'!A1" display="147感染症及び食中毒年度別発生状況"/>
    <hyperlink ref="A12:E12" location="'148'!A1" display="148予防接種法による予防接種年度別被接種者数"/>
    <hyperlink ref="A14:E14" location="'149・150'!A1" display="149・150妊娠届出数・パパママ教室開設状況"/>
    <hyperlink ref="A16:E16" location="'151'!A1" display="151乳幼児保健指導状況"/>
    <hyperlink ref="A18:E18" location="'152'!A1" display="152股関節脱臼検診結果"/>
    <hyperlink ref="A20:E20" location="'153'!A1" display="153基本健康診査結果"/>
    <hyperlink ref="A22:E22" location="'154'!A1" display="154胃検診結果"/>
    <hyperlink ref="A24:E24" location="'155'!A1" display="155子宮がん検診結果"/>
    <hyperlink ref="A26:E26" location="'156'!A1" display="156乳房検診結果"/>
    <hyperlink ref="A28:E28" location="'158'!A1" display="158大腸がん検診結果"/>
    <hyperlink ref="A30:E30" location="'159'!A1" display="159肺がん検診結果"/>
    <hyperlink ref="A32:E32" location="'160'!A1" display="160いきいきリハビリ"/>
    <hyperlink ref="A34:E34" location="'161'!A1" display="161献血状況"/>
    <hyperlink ref="F2:I2" location="'162'!A1" display="162福祉医療給付事業"/>
    <hyperlink ref="F4:I4" location="'163'!A1" display="163国民健康保険給付状況"/>
    <hyperlink ref="F6:I6" location="'164'!A1" display="164国民健康保険収支状況"/>
    <hyperlink ref="F8:I8" location="'165'!A1" display="165後期高齢者医療制度の状況"/>
    <hyperlink ref="F10:I10" location="'166'!A1" display="166合計特殊出生率"/>
    <hyperlink ref="F12:I12" location="'167'!A1" display="167飯田市立病院の概要"/>
    <hyperlink ref="F14:I14" location="'168'!A1" display="168飯田市立病院入院・外来患者数の推移"/>
    <hyperlink ref="F16:I16" location="'172'!A1" display="172介護老人保健施設の概要"/>
    <hyperlink ref="F18:I18" location="'173'!A1" display="173老人保健施設入所者数の推移"/>
    <hyperlink ref="F20:I20" location="'174-1'!A1" display="174-1温室ガス排出量及び太陽光普及率"/>
    <hyperlink ref="F22:I22" location="'174-2'!A1" display="174-2環境の状況"/>
    <hyperlink ref="F24:I24" location="'175-1'!A1" display="175-1ごみ等処理の状況"/>
    <hyperlink ref="F26:I26" location="'175-2'!A1" display="175-2飯田市最終処分概要"/>
    <hyperlink ref="F28:I28" location="'176・177・178'!A1" display="176し尿処理・177公害苦情・178犬登録状況"/>
    <hyperlink ref="F30:I30" location="'179'!A1" display="179墓地事業の状況"/>
    <hyperlink ref="F32:I32" location="'180'!A1" display="180環境衛生関係営業施設状況"/>
  </hyperlinks>
  <printOptions/>
  <pageMargins left="0.7" right="0.7" top="0.75" bottom="0.75" header="0.3" footer="0.3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8.7109375" style="2" customWidth="1"/>
    <col min="2" max="10" width="7.57421875" style="2" customWidth="1"/>
    <col min="11" max="16384" width="9.00390625" style="2" customWidth="1"/>
  </cols>
  <sheetData>
    <row r="1" spans="1:11" ht="15.75" customHeight="1" thickBot="1">
      <c r="A1" s="1" t="s">
        <v>139</v>
      </c>
      <c r="K1" s="480" t="s">
        <v>560</v>
      </c>
    </row>
    <row r="2" spans="1:10" s="8" customFormat="1" ht="15.75" customHeight="1">
      <c r="A2" s="500" t="s">
        <v>35</v>
      </c>
      <c r="B2" s="502" t="s">
        <v>140</v>
      </c>
      <c r="C2" s="486" t="s">
        <v>141</v>
      </c>
      <c r="D2" s="487"/>
      <c r="E2" s="486" t="s">
        <v>142</v>
      </c>
      <c r="F2" s="488"/>
      <c r="G2" s="487"/>
      <c r="H2" s="486" t="s">
        <v>143</v>
      </c>
      <c r="I2" s="488"/>
      <c r="J2" s="488"/>
    </row>
    <row r="3" spans="1:10" s="8" customFormat="1" ht="15.75" customHeight="1">
      <c r="A3" s="501"/>
      <c r="B3" s="504"/>
      <c r="C3" s="50" t="s">
        <v>144</v>
      </c>
      <c r="D3" s="50" t="s">
        <v>145</v>
      </c>
      <c r="E3" s="50" t="s">
        <v>144</v>
      </c>
      <c r="F3" s="50" t="s">
        <v>145</v>
      </c>
      <c r="G3" s="50" t="s">
        <v>146</v>
      </c>
      <c r="H3" s="50" t="s">
        <v>144</v>
      </c>
      <c r="I3" s="50" t="s">
        <v>145</v>
      </c>
      <c r="J3" s="50" t="s">
        <v>146</v>
      </c>
    </row>
    <row r="4" spans="1:10" ht="15.75" customHeight="1">
      <c r="A4" s="9">
        <v>19</v>
      </c>
      <c r="B4" s="10">
        <v>997</v>
      </c>
      <c r="C4" s="11">
        <v>481</v>
      </c>
      <c r="D4" s="11">
        <v>516</v>
      </c>
      <c r="E4" s="33">
        <v>1</v>
      </c>
      <c r="F4" s="33">
        <v>3</v>
      </c>
      <c r="G4" s="33">
        <v>4</v>
      </c>
      <c r="H4" s="105">
        <v>0.002</v>
      </c>
      <c r="I4" s="106">
        <v>0.006</v>
      </c>
      <c r="J4" s="106">
        <v>0.004</v>
      </c>
    </row>
    <row r="5" spans="1:10" ht="15.75" customHeight="1">
      <c r="A5" s="9">
        <v>20</v>
      </c>
      <c r="B5" s="10">
        <v>937</v>
      </c>
      <c r="C5" s="11">
        <v>495</v>
      </c>
      <c r="D5" s="11">
        <v>442</v>
      </c>
      <c r="E5" s="33">
        <v>0</v>
      </c>
      <c r="F5" s="33">
        <v>3</v>
      </c>
      <c r="G5" s="33">
        <v>3</v>
      </c>
      <c r="H5" s="106" t="s">
        <v>84</v>
      </c>
      <c r="I5" s="106">
        <v>0.007</v>
      </c>
      <c r="J5" s="107">
        <v>0.003</v>
      </c>
    </row>
    <row r="6" spans="1:10" ht="15.75" customHeight="1">
      <c r="A6" s="9">
        <v>21</v>
      </c>
      <c r="B6" s="10">
        <v>913</v>
      </c>
      <c r="C6" s="11">
        <v>438</v>
      </c>
      <c r="D6" s="11">
        <v>475</v>
      </c>
      <c r="E6" s="33">
        <v>0</v>
      </c>
      <c r="F6" s="33">
        <v>4</v>
      </c>
      <c r="G6" s="33">
        <v>4</v>
      </c>
      <c r="H6" s="106" t="s">
        <v>84</v>
      </c>
      <c r="I6" s="106">
        <v>0.008</v>
      </c>
      <c r="J6" s="107">
        <v>0.004</v>
      </c>
    </row>
    <row r="7" spans="1:10" ht="15.75" customHeight="1">
      <c r="A7" s="9">
        <v>22</v>
      </c>
      <c r="B7" s="10">
        <v>909</v>
      </c>
      <c r="C7" s="11">
        <v>449</v>
      </c>
      <c r="D7" s="11">
        <v>460</v>
      </c>
      <c r="E7" s="33">
        <v>1</v>
      </c>
      <c r="F7" s="33">
        <v>3</v>
      </c>
      <c r="G7" s="33">
        <v>4</v>
      </c>
      <c r="H7" s="106">
        <v>0.002</v>
      </c>
      <c r="I7" s="106">
        <v>0.007</v>
      </c>
      <c r="J7" s="106">
        <v>0.004</v>
      </c>
    </row>
    <row r="8" spans="1:10" s="58" customFormat="1" ht="15.75" customHeight="1" thickBot="1">
      <c r="A8" s="12">
        <v>23</v>
      </c>
      <c r="B8" s="13">
        <v>856</v>
      </c>
      <c r="C8" s="14">
        <v>454</v>
      </c>
      <c r="D8" s="14">
        <v>402</v>
      </c>
      <c r="E8" s="35">
        <v>0</v>
      </c>
      <c r="F8" s="35">
        <v>1</v>
      </c>
      <c r="G8" s="35">
        <v>1</v>
      </c>
      <c r="H8" s="108" t="s">
        <v>85</v>
      </c>
      <c r="I8" s="108">
        <v>0.002</v>
      </c>
      <c r="J8" s="108">
        <v>0.001</v>
      </c>
    </row>
    <row r="9" spans="8:10" ht="15.75" customHeight="1">
      <c r="H9" s="532" t="s">
        <v>121</v>
      </c>
      <c r="I9" s="536"/>
      <c r="J9" s="536"/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8:10" ht="15.75" customHeight="1">
      <c r="H17" s="109"/>
      <c r="I17" s="109"/>
      <c r="J17" s="109"/>
    </row>
    <row r="18" spans="8:10" ht="15.75" customHeight="1">
      <c r="H18" s="109"/>
      <c r="I18" s="109"/>
      <c r="J18" s="109"/>
    </row>
    <row r="19" spans="8:10" ht="15.75" customHeight="1">
      <c r="H19" s="109"/>
      <c r="I19" s="109"/>
      <c r="J19" s="109"/>
    </row>
    <row r="20" spans="8:10" ht="15.75" customHeight="1">
      <c r="H20" s="109"/>
      <c r="I20" s="109"/>
      <c r="J20" s="109"/>
    </row>
    <row r="21" spans="8:10" ht="15.75" customHeight="1">
      <c r="H21" s="109"/>
      <c r="I21" s="109"/>
      <c r="J21" s="109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6">
    <mergeCell ref="A2:A3"/>
    <mergeCell ref="B2:B3"/>
    <mergeCell ref="C2:D2"/>
    <mergeCell ref="E2:G2"/>
    <mergeCell ref="H2:J2"/>
    <mergeCell ref="H9:J9"/>
  </mergeCells>
  <hyperlinks>
    <hyperlink ref="K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8.28125" style="2" customWidth="1"/>
    <col min="2" max="8" width="9.8515625" style="2" customWidth="1"/>
    <col min="9" max="16384" width="9.00390625" style="2" customWidth="1"/>
  </cols>
  <sheetData>
    <row r="1" spans="1:9" ht="15.75" customHeight="1" thickBot="1">
      <c r="A1" s="1" t="s">
        <v>147</v>
      </c>
      <c r="I1" s="480" t="s">
        <v>560</v>
      </c>
    </row>
    <row r="2" spans="1:7" s="8" customFormat="1" ht="15.75" customHeight="1">
      <c r="A2" s="500" t="s">
        <v>35</v>
      </c>
      <c r="B2" s="502" t="s">
        <v>140</v>
      </c>
      <c r="C2" s="486" t="s">
        <v>148</v>
      </c>
      <c r="D2" s="488"/>
      <c r="E2" s="488"/>
      <c r="F2" s="487"/>
      <c r="G2" s="41" t="s">
        <v>149</v>
      </c>
    </row>
    <row r="3" spans="1:7" s="8" customFormat="1" ht="15.75" customHeight="1">
      <c r="A3" s="501"/>
      <c r="B3" s="504"/>
      <c r="C3" s="43" t="s">
        <v>150</v>
      </c>
      <c r="D3" s="43" t="s">
        <v>151</v>
      </c>
      <c r="E3" s="43" t="s">
        <v>152</v>
      </c>
      <c r="F3" s="43" t="s">
        <v>153</v>
      </c>
      <c r="G3" s="43" t="s">
        <v>154</v>
      </c>
    </row>
    <row r="4" spans="1:7" ht="15.75" customHeight="1">
      <c r="A4" s="9">
        <v>18</v>
      </c>
      <c r="B4" s="10">
        <v>5837</v>
      </c>
      <c r="C4" s="11">
        <v>524</v>
      </c>
      <c r="D4" s="11">
        <v>2187</v>
      </c>
      <c r="E4" s="33">
        <v>1359</v>
      </c>
      <c r="F4" s="33">
        <v>1767</v>
      </c>
      <c r="G4" s="106">
        <v>0.91</v>
      </c>
    </row>
    <row r="5" spans="1:9" ht="15.75" customHeight="1" thickBot="1">
      <c r="A5" s="110">
        <v>19</v>
      </c>
      <c r="B5" s="111">
        <v>5971</v>
      </c>
      <c r="C5" s="46">
        <v>484</v>
      </c>
      <c r="D5" s="46">
        <v>2399</v>
      </c>
      <c r="E5" s="112">
        <v>1129</v>
      </c>
      <c r="F5" s="112">
        <v>1959</v>
      </c>
      <c r="G5" s="113">
        <v>0.919</v>
      </c>
      <c r="I5" s="114"/>
    </row>
    <row r="6" spans="1:9" ht="15.75" customHeight="1">
      <c r="A6" s="115" t="s">
        <v>155</v>
      </c>
      <c r="B6" s="11"/>
      <c r="C6" s="11"/>
      <c r="D6" s="11"/>
      <c r="E6" s="33"/>
      <c r="F6" s="33"/>
      <c r="G6" s="106"/>
      <c r="I6" s="114"/>
    </row>
    <row r="7" spans="1:9" ht="15.75" customHeight="1">
      <c r="A7" s="115"/>
      <c r="B7" s="11"/>
      <c r="C7" s="11"/>
      <c r="D7" s="11"/>
      <c r="E7" s="33"/>
      <c r="F7" s="33"/>
      <c r="G7" s="106"/>
      <c r="I7" s="114"/>
    </row>
    <row r="8" spans="1:8" ht="15.75" customHeight="1" thickBot="1">
      <c r="A8" s="116" t="s">
        <v>156</v>
      </c>
      <c r="B8" s="117"/>
      <c r="C8" s="118"/>
      <c r="D8" s="118"/>
      <c r="E8" s="118"/>
      <c r="F8" s="118"/>
      <c r="G8" s="118"/>
      <c r="H8" s="118"/>
    </row>
    <row r="9" spans="1:9" s="8" customFormat="1" ht="15.75" customHeight="1">
      <c r="A9" s="541" t="s">
        <v>35</v>
      </c>
      <c r="B9" s="503" t="s">
        <v>157</v>
      </c>
      <c r="C9" s="542" t="s">
        <v>158</v>
      </c>
      <c r="D9" s="494" t="s">
        <v>159</v>
      </c>
      <c r="E9" s="537" t="s">
        <v>160</v>
      </c>
      <c r="F9" s="539" t="s">
        <v>161</v>
      </c>
      <c r="G9" s="539" t="s">
        <v>162</v>
      </c>
      <c r="H9" s="120" t="s">
        <v>163</v>
      </c>
      <c r="I9" s="27"/>
    </row>
    <row r="10" spans="1:9" s="8" customFormat="1" ht="15.75" customHeight="1">
      <c r="A10" s="501"/>
      <c r="B10" s="504"/>
      <c r="C10" s="543"/>
      <c r="D10" s="544"/>
      <c r="E10" s="538"/>
      <c r="F10" s="540"/>
      <c r="G10" s="540"/>
      <c r="H10" s="121" t="s">
        <v>164</v>
      </c>
      <c r="I10" s="27"/>
    </row>
    <row r="11" spans="1:9" s="8" customFormat="1" ht="15.75" customHeight="1">
      <c r="A11" s="122">
        <v>20</v>
      </c>
      <c r="B11" s="123">
        <v>17831</v>
      </c>
      <c r="C11" s="123">
        <v>6852</v>
      </c>
      <c r="D11" s="124">
        <v>0.385</v>
      </c>
      <c r="E11" s="125">
        <v>896</v>
      </c>
      <c r="F11" s="126">
        <v>755</v>
      </c>
      <c r="G11" s="126">
        <v>604</v>
      </c>
      <c r="H11" s="127">
        <v>0.674</v>
      </c>
      <c r="I11" s="27"/>
    </row>
    <row r="12" spans="1:9" s="8" customFormat="1" ht="15.75" customHeight="1">
      <c r="A12" s="119">
        <v>21</v>
      </c>
      <c r="B12" s="123">
        <v>17855</v>
      </c>
      <c r="C12" s="123">
        <v>6489</v>
      </c>
      <c r="D12" s="124">
        <v>0.363</v>
      </c>
      <c r="E12" s="125">
        <v>746</v>
      </c>
      <c r="F12" s="126">
        <v>691</v>
      </c>
      <c r="G12" s="126">
        <v>599</v>
      </c>
      <c r="H12" s="127">
        <v>0.803</v>
      </c>
      <c r="I12" s="27"/>
    </row>
    <row r="13" spans="1:8" s="58" customFormat="1" ht="15.75" customHeight="1">
      <c r="A13" s="128">
        <v>22</v>
      </c>
      <c r="B13" s="11">
        <v>17680</v>
      </c>
      <c r="C13" s="11">
        <v>6081</v>
      </c>
      <c r="D13" s="129">
        <v>0.344</v>
      </c>
      <c r="E13" s="83">
        <v>632</v>
      </c>
      <c r="F13" s="83">
        <v>547</v>
      </c>
      <c r="G13" s="83">
        <v>487</v>
      </c>
      <c r="H13" s="129">
        <v>0.771</v>
      </c>
    </row>
    <row r="14" spans="1:8" ht="15.75" customHeight="1" thickBot="1">
      <c r="A14" s="130">
        <v>23</v>
      </c>
      <c r="B14" s="14">
        <v>17580</v>
      </c>
      <c r="C14" s="14">
        <v>5793</v>
      </c>
      <c r="D14" s="131">
        <v>0.33</v>
      </c>
      <c r="E14" s="117">
        <v>565</v>
      </c>
      <c r="F14" s="117">
        <v>474</v>
      </c>
      <c r="G14" s="117">
        <v>420</v>
      </c>
      <c r="H14" s="131">
        <v>0.743</v>
      </c>
    </row>
    <row r="15" spans="7:8" ht="15.75" customHeight="1">
      <c r="G15" s="482" t="s">
        <v>121</v>
      </c>
      <c r="H15" s="482"/>
    </row>
    <row r="16" spans="6:7" ht="15.75" customHeight="1">
      <c r="F16" s="482"/>
      <c r="G16" s="482"/>
    </row>
    <row r="17" ht="15.75" customHeight="1"/>
    <row r="18" ht="15.75" customHeight="1"/>
    <row r="19" ht="15.75" customHeight="1"/>
    <row r="20" ht="15.75" customHeight="1"/>
  </sheetData>
  <sheetProtection/>
  <mergeCells count="12">
    <mergeCell ref="C9:C10"/>
    <mergeCell ref="D9:D10"/>
    <mergeCell ref="E9:E10"/>
    <mergeCell ref="F9:F10"/>
    <mergeCell ref="G9:G10"/>
    <mergeCell ref="G15:H15"/>
    <mergeCell ref="F16:G16"/>
    <mergeCell ref="A2:A3"/>
    <mergeCell ref="B2:B3"/>
    <mergeCell ref="C2:F2"/>
    <mergeCell ref="A9:A10"/>
    <mergeCell ref="B9:B10"/>
  </mergeCells>
  <hyperlinks>
    <hyperlink ref="I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9.421875" style="2" customWidth="1"/>
    <col min="2" max="3" width="10.421875" style="2" customWidth="1"/>
    <col min="4" max="7" width="6.7109375" style="2" customWidth="1"/>
    <col min="8" max="9" width="6.421875" style="2" customWidth="1"/>
    <col min="10" max="10" width="6.7109375" style="2" customWidth="1"/>
    <col min="11" max="13" width="5.140625" style="2" customWidth="1"/>
    <col min="14" max="16384" width="9.00390625" style="2" customWidth="1"/>
  </cols>
  <sheetData>
    <row r="1" spans="1:15" ht="15.75" customHeight="1" thickBot="1">
      <c r="A1" s="1" t="s">
        <v>165</v>
      </c>
      <c r="D1" s="118"/>
      <c r="E1" s="118"/>
      <c r="F1" s="118"/>
      <c r="G1" s="118"/>
      <c r="H1" s="118"/>
      <c r="I1" s="118"/>
      <c r="J1" s="118"/>
      <c r="K1" s="8"/>
      <c r="L1" s="480" t="s">
        <v>560</v>
      </c>
      <c r="M1" s="8"/>
      <c r="N1" s="8"/>
      <c r="O1" s="8"/>
    </row>
    <row r="2" spans="1:13" s="8" customFormat="1" ht="15.75" customHeight="1">
      <c r="A2" s="498" t="s">
        <v>93</v>
      </c>
      <c r="B2" s="545" t="s">
        <v>166</v>
      </c>
      <c r="C2" s="547" t="s">
        <v>167</v>
      </c>
      <c r="D2" s="496" t="s">
        <v>168</v>
      </c>
      <c r="E2" s="549"/>
      <c r="F2" s="549"/>
      <c r="G2" s="549"/>
      <c r="H2" s="549"/>
      <c r="I2" s="549"/>
      <c r="J2" s="549"/>
      <c r="K2" s="100"/>
      <c r="L2" s="100"/>
      <c r="M2" s="100"/>
    </row>
    <row r="3" spans="1:13" s="8" customFormat="1" ht="78">
      <c r="A3" s="499"/>
      <c r="B3" s="546"/>
      <c r="C3" s="548"/>
      <c r="D3" s="132" t="s">
        <v>169</v>
      </c>
      <c r="E3" s="133" t="s">
        <v>170</v>
      </c>
      <c r="F3" s="134" t="s">
        <v>171</v>
      </c>
      <c r="G3" s="134" t="s">
        <v>172</v>
      </c>
      <c r="H3" s="134" t="s">
        <v>173</v>
      </c>
      <c r="I3" s="134" t="s">
        <v>174</v>
      </c>
      <c r="J3" s="134" t="s">
        <v>175</v>
      </c>
      <c r="K3" s="135"/>
      <c r="L3" s="135"/>
      <c r="M3" s="135"/>
    </row>
    <row r="4" spans="1:15" ht="15.75" customHeight="1">
      <c r="A4" s="9">
        <v>19</v>
      </c>
      <c r="B4" s="10">
        <v>3360</v>
      </c>
      <c r="C4" s="11">
        <v>493</v>
      </c>
      <c r="D4" s="11">
        <v>3</v>
      </c>
      <c r="E4" s="11">
        <v>31</v>
      </c>
      <c r="F4" s="11">
        <v>31</v>
      </c>
      <c r="G4" s="11">
        <v>148</v>
      </c>
      <c r="H4" s="11">
        <v>91</v>
      </c>
      <c r="I4" s="11">
        <v>35</v>
      </c>
      <c r="J4" s="11">
        <v>59</v>
      </c>
      <c r="K4" s="136"/>
      <c r="L4" s="136"/>
      <c r="M4" s="136"/>
      <c r="N4" s="89"/>
      <c r="O4" s="8"/>
    </row>
    <row r="5" spans="1:15" ht="15.75" customHeight="1">
      <c r="A5" s="9">
        <v>20</v>
      </c>
      <c r="B5" s="10">
        <v>2230</v>
      </c>
      <c r="C5" s="11">
        <v>321</v>
      </c>
      <c r="D5" s="11">
        <v>3</v>
      </c>
      <c r="E5" s="11">
        <v>32</v>
      </c>
      <c r="F5" s="11">
        <v>20</v>
      </c>
      <c r="G5" s="11">
        <v>133</v>
      </c>
      <c r="H5" s="11">
        <v>61</v>
      </c>
      <c r="I5" s="11">
        <v>69</v>
      </c>
      <c r="J5" s="11">
        <v>39</v>
      </c>
      <c r="K5" s="136"/>
      <c r="L5" s="136"/>
      <c r="M5" s="136"/>
      <c r="N5" s="89"/>
      <c r="O5" s="8"/>
    </row>
    <row r="6" spans="1:15" ht="15.75" customHeight="1">
      <c r="A6" s="9">
        <v>21</v>
      </c>
      <c r="B6" s="10">
        <v>2430</v>
      </c>
      <c r="C6" s="11">
        <v>323</v>
      </c>
      <c r="D6" s="11">
        <v>3</v>
      </c>
      <c r="E6" s="11">
        <v>23</v>
      </c>
      <c r="F6" s="11">
        <v>26</v>
      </c>
      <c r="G6" s="11">
        <v>92</v>
      </c>
      <c r="H6" s="11">
        <v>63</v>
      </c>
      <c r="I6" s="11">
        <v>36</v>
      </c>
      <c r="J6" s="11">
        <v>41</v>
      </c>
      <c r="K6" s="136"/>
      <c r="L6" s="136"/>
      <c r="M6" s="136"/>
      <c r="N6" s="89"/>
      <c r="O6" s="8"/>
    </row>
    <row r="7" spans="1:15" ht="15.75" customHeight="1">
      <c r="A7" s="9">
        <v>22</v>
      </c>
      <c r="B7" s="10">
        <v>2545</v>
      </c>
      <c r="C7" s="11">
        <v>329</v>
      </c>
      <c r="D7" s="11">
        <v>1</v>
      </c>
      <c r="E7" s="11">
        <v>29</v>
      </c>
      <c r="F7" s="11">
        <v>26</v>
      </c>
      <c r="G7" s="11">
        <v>150</v>
      </c>
      <c r="H7" s="11">
        <v>69</v>
      </c>
      <c r="I7" s="11">
        <v>37</v>
      </c>
      <c r="J7" s="11">
        <v>35</v>
      </c>
      <c r="K7" s="136"/>
      <c r="L7" s="136"/>
      <c r="M7" s="136"/>
      <c r="N7" s="89"/>
      <c r="O7" s="8"/>
    </row>
    <row r="8" spans="1:15" s="58" customFormat="1" ht="15.75" customHeight="1" thickBot="1">
      <c r="A8" s="12">
        <v>23</v>
      </c>
      <c r="B8" s="13">
        <v>5687</v>
      </c>
      <c r="C8" s="14">
        <v>784</v>
      </c>
      <c r="D8" s="14">
        <v>10</v>
      </c>
      <c r="E8" s="14">
        <v>47</v>
      </c>
      <c r="F8" s="14">
        <v>33</v>
      </c>
      <c r="G8" s="14">
        <v>299</v>
      </c>
      <c r="H8" s="14">
        <v>124</v>
      </c>
      <c r="I8" s="14">
        <v>49</v>
      </c>
      <c r="J8" s="14">
        <v>73</v>
      </c>
      <c r="K8" s="137"/>
      <c r="L8" s="137"/>
      <c r="M8" s="137"/>
      <c r="N8" s="92"/>
      <c r="O8" s="75"/>
    </row>
    <row r="9" spans="6:15" ht="15.75" customHeight="1">
      <c r="F9" s="15"/>
      <c r="G9" s="15"/>
      <c r="H9" s="482" t="s">
        <v>176</v>
      </c>
      <c r="I9" s="482"/>
      <c r="J9" s="482"/>
      <c r="K9" s="26"/>
      <c r="L9" s="26"/>
      <c r="M9" s="26"/>
      <c r="N9" s="8"/>
      <c r="O9" s="8"/>
    </row>
    <row r="10" ht="15.75" customHeight="1">
      <c r="E10" s="83"/>
    </row>
    <row r="11" ht="15.75" customHeight="1">
      <c r="E11" s="138"/>
    </row>
    <row r="12" spans="5:8" ht="15.75" customHeight="1">
      <c r="E12" s="138"/>
      <c r="H12" s="83"/>
    </row>
    <row r="13" spans="5:11" ht="15.75" customHeight="1">
      <c r="E13" s="138"/>
      <c r="H13" s="15"/>
      <c r="I13" s="15"/>
      <c r="J13" s="15"/>
      <c r="K13" s="15"/>
    </row>
    <row r="14" spans="4:5" ht="15.75" customHeight="1">
      <c r="D14" s="139"/>
      <c r="E14" s="138"/>
    </row>
    <row r="15" spans="3:5" ht="15.75" customHeight="1">
      <c r="C15" s="140"/>
      <c r="E15" s="141"/>
    </row>
    <row r="16" ht="15.75" customHeight="1">
      <c r="E16" s="8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5">
    <mergeCell ref="A2:A3"/>
    <mergeCell ref="B2:B3"/>
    <mergeCell ref="C2:C3"/>
    <mergeCell ref="D2:J2"/>
    <mergeCell ref="H9:J9"/>
  </mergeCells>
  <hyperlinks>
    <hyperlink ref="L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7.7109375" style="2" customWidth="1"/>
    <col min="2" max="3" width="10.57421875" style="2" customWidth="1"/>
    <col min="4" max="8" width="9.57421875" style="2" customWidth="1"/>
    <col min="9" max="16384" width="9.00390625" style="2" customWidth="1"/>
  </cols>
  <sheetData>
    <row r="1" spans="1:9" ht="15.75" customHeight="1" thickBot="1">
      <c r="A1" s="1" t="s">
        <v>177</v>
      </c>
      <c r="D1" s="118"/>
      <c r="E1" s="118"/>
      <c r="F1" s="118"/>
      <c r="G1" s="118"/>
      <c r="H1" s="118"/>
      <c r="I1" s="480" t="s">
        <v>560</v>
      </c>
    </row>
    <row r="2" spans="1:8" s="8" customFormat="1" ht="15.75" customHeight="1">
      <c r="A2" s="500" t="s">
        <v>93</v>
      </c>
      <c r="B2" s="502" t="s">
        <v>166</v>
      </c>
      <c r="C2" s="502" t="s">
        <v>167</v>
      </c>
      <c r="D2" s="550" t="s">
        <v>178</v>
      </c>
      <c r="E2" s="551"/>
      <c r="F2" s="551"/>
      <c r="G2" s="551"/>
      <c r="H2" s="551"/>
    </row>
    <row r="3" spans="1:8" s="8" customFormat="1" ht="15.75" customHeight="1">
      <c r="A3" s="501"/>
      <c r="B3" s="504"/>
      <c r="C3" s="504"/>
      <c r="D3" s="142" t="s">
        <v>179</v>
      </c>
      <c r="E3" s="142" t="s">
        <v>180</v>
      </c>
      <c r="F3" s="142" t="s">
        <v>181</v>
      </c>
      <c r="G3" s="142" t="s">
        <v>182</v>
      </c>
      <c r="H3" s="143" t="s">
        <v>183</v>
      </c>
    </row>
    <row r="4" spans="1:8" ht="15.75" customHeight="1">
      <c r="A4" s="9">
        <v>19</v>
      </c>
      <c r="B4" s="32">
        <v>846</v>
      </c>
      <c r="C4" s="33">
        <v>9</v>
      </c>
      <c r="D4" s="15" t="s">
        <v>84</v>
      </c>
      <c r="E4" s="15">
        <v>1</v>
      </c>
      <c r="F4" s="144">
        <v>1</v>
      </c>
      <c r="G4" s="15">
        <v>2</v>
      </c>
      <c r="H4" s="15">
        <v>3</v>
      </c>
    </row>
    <row r="5" spans="1:8" ht="15.75" customHeight="1">
      <c r="A5" s="9">
        <v>20</v>
      </c>
      <c r="B5" s="32">
        <v>822</v>
      </c>
      <c r="C5" s="33">
        <v>6</v>
      </c>
      <c r="D5" s="145" t="s">
        <v>120</v>
      </c>
      <c r="E5" s="15">
        <v>1</v>
      </c>
      <c r="F5" s="146" t="s">
        <v>120</v>
      </c>
      <c r="G5" s="15">
        <v>5</v>
      </c>
      <c r="H5" s="145" t="s">
        <v>120</v>
      </c>
    </row>
    <row r="6" spans="1:8" ht="15.75" customHeight="1">
      <c r="A6" s="9">
        <v>21</v>
      </c>
      <c r="B6" s="32">
        <v>1912</v>
      </c>
      <c r="C6" s="33">
        <v>22</v>
      </c>
      <c r="D6" s="145" t="s">
        <v>120</v>
      </c>
      <c r="E6" s="15">
        <v>1</v>
      </c>
      <c r="F6" s="144">
        <v>1</v>
      </c>
      <c r="G6" s="15">
        <v>20</v>
      </c>
      <c r="H6" s="145" t="s">
        <v>120</v>
      </c>
    </row>
    <row r="7" spans="1:8" ht="15.75" customHeight="1">
      <c r="A7" s="9">
        <v>22</v>
      </c>
      <c r="B7" s="32">
        <v>1750</v>
      </c>
      <c r="C7" s="33">
        <v>29</v>
      </c>
      <c r="D7" s="15">
        <v>2</v>
      </c>
      <c r="E7" s="15">
        <v>7</v>
      </c>
      <c r="F7" s="15" t="s">
        <v>120</v>
      </c>
      <c r="G7" s="15">
        <v>13</v>
      </c>
      <c r="H7" s="15">
        <v>6</v>
      </c>
    </row>
    <row r="8" ht="15.75" customHeight="1" thickBot="1"/>
    <row r="9" spans="1:7" ht="15.75" customHeight="1">
      <c r="A9" s="500" t="s">
        <v>93</v>
      </c>
      <c r="B9" s="502" t="s">
        <v>166</v>
      </c>
      <c r="C9" s="502" t="s">
        <v>167</v>
      </c>
      <c r="D9" s="550" t="s">
        <v>184</v>
      </c>
      <c r="E9" s="552"/>
      <c r="F9" s="552"/>
      <c r="G9" s="552"/>
    </row>
    <row r="10" spans="1:7" ht="15.75" customHeight="1">
      <c r="A10" s="501"/>
      <c r="B10" s="504"/>
      <c r="C10" s="504"/>
      <c r="D10" s="142" t="s">
        <v>179</v>
      </c>
      <c r="E10" s="147" t="s">
        <v>185</v>
      </c>
      <c r="F10" s="142" t="s">
        <v>182</v>
      </c>
      <c r="G10" s="143" t="s">
        <v>183</v>
      </c>
    </row>
    <row r="11" spans="1:7" ht="15.75" customHeight="1" thickBot="1">
      <c r="A11" s="12">
        <v>23</v>
      </c>
      <c r="B11" s="34">
        <v>2387</v>
      </c>
      <c r="C11" s="35">
        <v>56</v>
      </c>
      <c r="D11" s="148" t="s">
        <v>120</v>
      </c>
      <c r="E11" s="148">
        <v>21</v>
      </c>
      <c r="F11" s="148">
        <v>23</v>
      </c>
      <c r="G11" s="148">
        <v>2</v>
      </c>
    </row>
    <row r="12" ht="15.75" customHeight="1">
      <c r="G12" s="2" t="s">
        <v>186</v>
      </c>
    </row>
    <row r="13" spans="1:7" ht="15.75" customHeight="1">
      <c r="A13" s="149" t="s">
        <v>187</v>
      </c>
      <c r="G13" s="8"/>
    </row>
    <row r="14" ht="15.75" customHeight="1">
      <c r="G14" s="8"/>
    </row>
    <row r="15" spans="6:7" ht="15.75" customHeight="1">
      <c r="F15" s="150"/>
      <c r="G15" s="8"/>
    </row>
    <row r="16" ht="15.75" customHeight="1"/>
    <row r="17" ht="15.75" customHeight="1"/>
    <row r="18" s="58" customFormat="1" ht="15.75" customHeight="1">
      <c r="H18" s="2"/>
    </row>
    <row r="19" ht="15.75" customHeight="1"/>
    <row r="20" ht="15.75" customHeight="1">
      <c r="D20" s="15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8">
    <mergeCell ref="A2:A3"/>
    <mergeCell ref="B2:B3"/>
    <mergeCell ref="C2:C3"/>
    <mergeCell ref="D2:H2"/>
    <mergeCell ref="A9:A10"/>
    <mergeCell ref="B9:B10"/>
    <mergeCell ref="C9:C10"/>
    <mergeCell ref="D9:G9"/>
  </mergeCells>
  <hyperlinks>
    <hyperlink ref="I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7.140625" style="2" customWidth="1"/>
    <col min="2" max="2" width="8.57421875" style="2" customWidth="1"/>
    <col min="3" max="8" width="10.28125" style="2" customWidth="1"/>
    <col min="9" max="16384" width="9.00390625" style="2" customWidth="1"/>
  </cols>
  <sheetData>
    <row r="1" spans="1:9" ht="15.75" customHeight="1" thickBot="1">
      <c r="A1" s="1" t="s">
        <v>188</v>
      </c>
      <c r="D1" s="118"/>
      <c r="E1" s="118"/>
      <c r="F1" s="118"/>
      <c r="G1" s="118"/>
      <c r="H1" s="118"/>
      <c r="I1" s="480" t="s">
        <v>560</v>
      </c>
    </row>
    <row r="2" spans="1:8" s="8" customFormat="1" ht="15.75" customHeight="1">
      <c r="A2" s="500" t="s">
        <v>93</v>
      </c>
      <c r="B2" s="502" t="s">
        <v>166</v>
      </c>
      <c r="C2" s="502" t="s">
        <v>167</v>
      </c>
      <c r="D2" s="553" t="s">
        <v>189</v>
      </c>
      <c r="E2" s="554"/>
      <c r="F2" s="554"/>
      <c r="G2" s="554"/>
      <c r="H2" s="551"/>
    </row>
    <row r="3" spans="1:8" s="8" customFormat="1" ht="15.75" customHeight="1">
      <c r="A3" s="501"/>
      <c r="B3" s="504"/>
      <c r="C3" s="504"/>
      <c r="D3" s="66" t="s">
        <v>190</v>
      </c>
      <c r="E3" s="152" t="s">
        <v>191</v>
      </c>
      <c r="F3" s="70" t="s">
        <v>192</v>
      </c>
      <c r="G3" s="153" t="s">
        <v>174</v>
      </c>
      <c r="H3" s="79" t="s">
        <v>193</v>
      </c>
    </row>
    <row r="4" spans="1:8" ht="15.75" customHeight="1">
      <c r="A4" s="9">
        <v>19</v>
      </c>
      <c r="B4" s="10">
        <v>1769</v>
      </c>
      <c r="C4" s="11">
        <v>73</v>
      </c>
      <c r="D4" s="33">
        <v>3</v>
      </c>
      <c r="E4" s="33">
        <v>38</v>
      </c>
      <c r="F4" s="33">
        <v>1</v>
      </c>
      <c r="G4" s="33">
        <v>19</v>
      </c>
      <c r="H4" s="15">
        <v>7</v>
      </c>
    </row>
    <row r="5" spans="1:9" ht="15.75" customHeight="1">
      <c r="A5" s="9">
        <v>20</v>
      </c>
      <c r="B5" s="10">
        <v>1305</v>
      </c>
      <c r="C5" s="11">
        <v>43</v>
      </c>
      <c r="D5" s="33">
        <v>5</v>
      </c>
      <c r="E5" s="33">
        <v>8</v>
      </c>
      <c r="F5" s="33">
        <v>0</v>
      </c>
      <c r="G5" s="33">
        <v>14</v>
      </c>
      <c r="H5" s="15">
        <v>7</v>
      </c>
      <c r="I5" s="154"/>
    </row>
    <row r="6" spans="1:9" ht="15.75" customHeight="1">
      <c r="A6" s="9">
        <v>21</v>
      </c>
      <c r="B6" s="10">
        <v>3088</v>
      </c>
      <c r="C6" s="11">
        <v>114</v>
      </c>
      <c r="D6" s="33">
        <v>5</v>
      </c>
      <c r="E6" s="33">
        <v>19</v>
      </c>
      <c r="F6" s="33">
        <v>3</v>
      </c>
      <c r="G6" s="155">
        <v>10</v>
      </c>
      <c r="H6" s="15">
        <v>14</v>
      </c>
      <c r="I6" s="154"/>
    </row>
    <row r="7" spans="1:9" ht="15.75" customHeight="1">
      <c r="A7" s="9">
        <v>22</v>
      </c>
      <c r="B7" s="10">
        <v>2677</v>
      </c>
      <c r="C7" s="11">
        <v>89</v>
      </c>
      <c r="D7" s="33">
        <v>3</v>
      </c>
      <c r="E7" s="33">
        <v>11</v>
      </c>
      <c r="F7" s="33">
        <v>2</v>
      </c>
      <c r="G7" s="155">
        <v>28</v>
      </c>
      <c r="H7" s="15">
        <v>15</v>
      </c>
      <c r="I7" s="154"/>
    </row>
    <row r="8" spans="1:8" s="58" customFormat="1" ht="15.75" customHeight="1" thickBot="1">
      <c r="A8" s="12">
        <v>23</v>
      </c>
      <c r="B8" s="13">
        <v>4748</v>
      </c>
      <c r="C8" s="14">
        <v>152</v>
      </c>
      <c r="D8" s="35">
        <v>3</v>
      </c>
      <c r="E8" s="35">
        <v>24</v>
      </c>
      <c r="F8" s="35">
        <v>9</v>
      </c>
      <c r="G8" s="35">
        <v>28</v>
      </c>
      <c r="H8" s="148">
        <v>26</v>
      </c>
    </row>
    <row r="9" spans="7:8" ht="15.75" customHeight="1">
      <c r="G9" s="532" t="s">
        <v>176</v>
      </c>
      <c r="H9" s="536"/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5">
    <mergeCell ref="A2:A3"/>
    <mergeCell ref="B2:B3"/>
    <mergeCell ref="C2:C3"/>
    <mergeCell ref="D2:H2"/>
    <mergeCell ref="G9:H9"/>
  </mergeCells>
  <hyperlinks>
    <hyperlink ref="I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9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5.57421875" style="2" customWidth="1"/>
    <col min="2" max="2" width="8.140625" style="2" customWidth="1"/>
    <col min="3" max="3" width="9.28125" style="2" customWidth="1"/>
    <col min="4" max="4" width="8.8515625" style="2" customWidth="1"/>
    <col min="5" max="7" width="9.28125" style="2" customWidth="1"/>
    <col min="8" max="9" width="8.7109375" style="2" customWidth="1"/>
    <col min="10" max="16384" width="9.00390625" style="2" customWidth="1"/>
  </cols>
  <sheetData>
    <row r="1" spans="1:18" ht="15.75" customHeight="1" thickBot="1">
      <c r="A1" s="1" t="s">
        <v>194</v>
      </c>
      <c r="D1" s="118"/>
      <c r="E1" s="118"/>
      <c r="F1" s="118"/>
      <c r="G1" s="118"/>
      <c r="H1" s="118"/>
      <c r="I1" s="118"/>
      <c r="J1" s="480" t="s">
        <v>560</v>
      </c>
      <c r="K1" s="8"/>
      <c r="L1" s="8"/>
      <c r="M1" s="8"/>
      <c r="N1" s="8"/>
      <c r="O1" s="8"/>
      <c r="P1" s="8"/>
      <c r="Q1" s="8"/>
      <c r="R1" s="8"/>
    </row>
    <row r="2" spans="1:9" s="8" customFormat="1" ht="15.75" customHeight="1">
      <c r="A2" s="500" t="s">
        <v>93</v>
      </c>
      <c r="B2" s="502" t="s">
        <v>195</v>
      </c>
      <c r="C2" s="502" t="s">
        <v>196</v>
      </c>
      <c r="D2" s="555" t="s">
        <v>197</v>
      </c>
      <c r="E2" s="556"/>
      <c r="F2" s="556"/>
      <c r="G2" s="557"/>
      <c r="H2" s="557"/>
      <c r="I2" s="557"/>
    </row>
    <row r="3" spans="1:9" s="8" customFormat="1" ht="15.75" customHeight="1">
      <c r="A3" s="501"/>
      <c r="B3" s="504"/>
      <c r="C3" s="504"/>
      <c r="D3" s="158" t="s">
        <v>198</v>
      </c>
      <c r="E3" s="159" t="s">
        <v>199</v>
      </c>
      <c r="F3" s="69" t="s">
        <v>200</v>
      </c>
      <c r="G3" s="160" t="s">
        <v>201</v>
      </c>
      <c r="H3" s="160" t="s">
        <v>182</v>
      </c>
      <c r="I3" s="161" t="s">
        <v>202</v>
      </c>
    </row>
    <row r="4" spans="1:18" ht="15.75" customHeight="1">
      <c r="A4" s="9">
        <v>19</v>
      </c>
      <c r="B4" s="10">
        <v>4558</v>
      </c>
      <c r="C4" s="33">
        <v>363</v>
      </c>
      <c r="D4" s="33">
        <v>5</v>
      </c>
      <c r="E4" s="33">
        <v>89</v>
      </c>
      <c r="F4" s="33">
        <v>17</v>
      </c>
      <c r="G4" s="83">
        <v>24</v>
      </c>
      <c r="H4" s="83">
        <v>37</v>
      </c>
      <c r="I4" s="83">
        <v>93</v>
      </c>
      <c r="K4" s="8"/>
      <c r="L4" s="162"/>
      <c r="M4" s="8"/>
      <c r="N4" s="8"/>
      <c r="O4" s="8"/>
      <c r="P4" s="8"/>
      <c r="Q4" s="8"/>
      <c r="R4" s="8"/>
    </row>
    <row r="5" spans="1:18" ht="15.75" customHeight="1">
      <c r="A5" s="9">
        <v>20</v>
      </c>
      <c r="B5" s="10">
        <v>3510</v>
      </c>
      <c r="C5" s="33">
        <v>266</v>
      </c>
      <c r="D5" s="33">
        <v>8</v>
      </c>
      <c r="E5" s="33">
        <v>83</v>
      </c>
      <c r="F5" s="33">
        <v>13</v>
      </c>
      <c r="G5" s="83">
        <v>14</v>
      </c>
      <c r="H5" s="83">
        <v>46</v>
      </c>
      <c r="I5" s="83">
        <v>63</v>
      </c>
      <c r="K5" s="8"/>
      <c r="L5" s="163"/>
      <c r="M5" s="8"/>
      <c r="N5" s="8"/>
      <c r="O5" s="8"/>
      <c r="P5" s="8"/>
      <c r="Q5" s="8"/>
      <c r="R5" s="8"/>
    </row>
    <row r="6" spans="1:18" ht="15.75" customHeight="1">
      <c r="A6" s="9">
        <v>21</v>
      </c>
      <c r="B6" s="10">
        <v>3818</v>
      </c>
      <c r="C6" s="33">
        <v>367</v>
      </c>
      <c r="D6" s="33">
        <v>7</v>
      </c>
      <c r="E6" s="33">
        <v>110</v>
      </c>
      <c r="F6" s="33">
        <v>17</v>
      </c>
      <c r="G6" s="83">
        <v>29</v>
      </c>
      <c r="H6" s="83">
        <v>15</v>
      </c>
      <c r="I6" s="83">
        <v>100</v>
      </c>
      <c r="K6" s="8"/>
      <c r="L6" s="163"/>
      <c r="M6" s="8"/>
      <c r="N6" s="8"/>
      <c r="O6" s="8"/>
      <c r="P6" s="8"/>
      <c r="Q6" s="8"/>
      <c r="R6" s="8"/>
    </row>
    <row r="7" spans="1:18" ht="15.75" customHeight="1">
      <c r="A7" s="9">
        <v>22</v>
      </c>
      <c r="B7" s="10">
        <v>3945</v>
      </c>
      <c r="C7" s="33">
        <v>381</v>
      </c>
      <c r="D7" s="33">
        <v>8</v>
      </c>
      <c r="E7" s="33">
        <v>100</v>
      </c>
      <c r="F7" s="33">
        <v>17</v>
      </c>
      <c r="G7" s="83">
        <v>27</v>
      </c>
      <c r="H7" s="83">
        <v>6</v>
      </c>
      <c r="I7" s="83">
        <v>84</v>
      </c>
      <c r="K7" s="8"/>
      <c r="L7" s="163"/>
      <c r="M7" s="8"/>
      <c r="N7" s="8"/>
      <c r="O7" s="8"/>
      <c r="P7" s="8"/>
      <c r="Q7" s="8"/>
      <c r="R7" s="8"/>
    </row>
    <row r="8" spans="1:18" s="58" customFormat="1" ht="15.75" customHeight="1" thickBot="1">
      <c r="A8" s="12">
        <v>23</v>
      </c>
      <c r="B8" s="13">
        <v>9268</v>
      </c>
      <c r="C8" s="35">
        <v>855</v>
      </c>
      <c r="D8" s="35">
        <v>14</v>
      </c>
      <c r="E8" s="35">
        <v>223</v>
      </c>
      <c r="F8" s="35" t="s">
        <v>85</v>
      </c>
      <c r="G8" s="148" t="s">
        <v>85</v>
      </c>
      <c r="H8" s="117">
        <v>83</v>
      </c>
      <c r="I8" s="117">
        <v>158</v>
      </c>
      <c r="K8" s="75"/>
      <c r="L8" s="75"/>
      <c r="M8" s="75"/>
      <c r="N8" s="75"/>
      <c r="O8" s="75"/>
      <c r="P8" s="75"/>
      <c r="Q8" s="75"/>
      <c r="R8" s="75"/>
    </row>
    <row r="9" spans="6:18" ht="15.75" customHeight="1" thickBot="1">
      <c r="F9" s="15"/>
      <c r="K9" s="8"/>
      <c r="L9" s="8"/>
      <c r="M9" s="8"/>
      <c r="N9" s="8"/>
      <c r="O9" s="8"/>
      <c r="P9" s="8"/>
      <c r="Q9" s="8"/>
      <c r="R9" s="8"/>
    </row>
    <row r="10" spans="1:18" ht="15.75" customHeight="1">
      <c r="A10" s="500" t="s">
        <v>93</v>
      </c>
      <c r="B10" s="502" t="s">
        <v>195</v>
      </c>
      <c r="C10" s="502" t="s">
        <v>196</v>
      </c>
      <c r="D10" s="555" t="s">
        <v>203</v>
      </c>
      <c r="E10" s="558"/>
      <c r="F10" s="558"/>
      <c r="G10" s="558"/>
      <c r="K10" s="8"/>
      <c r="L10" s="8"/>
      <c r="M10" s="8"/>
      <c r="N10" s="8"/>
      <c r="O10" s="8"/>
      <c r="P10" s="8"/>
      <c r="Q10" s="8"/>
      <c r="R10" s="8"/>
    </row>
    <row r="11" spans="1:7" ht="15.75" customHeight="1">
      <c r="A11" s="501"/>
      <c r="B11" s="504"/>
      <c r="C11" s="504"/>
      <c r="D11" s="158" t="s">
        <v>198</v>
      </c>
      <c r="E11" s="159" t="s">
        <v>199</v>
      </c>
      <c r="F11" s="160" t="s">
        <v>182</v>
      </c>
      <c r="G11" s="161" t="s">
        <v>202</v>
      </c>
    </row>
    <row r="12" spans="1:7" ht="15.75" customHeight="1" thickBot="1">
      <c r="A12" s="12">
        <v>23</v>
      </c>
      <c r="B12" s="13">
        <v>9268</v>
      </c>
      <c r="C12" s="35">
        <v>855</v>
      </c>
      <c r="D12" s="35">
        <v>14</v>
      </c>
      <c r="E12" s="35">
        <v>223</v>
      </c>
      <c r="F12" s="117">
        <v>83</v>
      </c>
      <c r="G12" s="117">
        <v>158</v>
      </c>
    </row>
    <row r="13" spans="1:9" ht="15.75" customHeight="1">
      <c r="A13" s="149" t="s">
        <v>204</v>
      </c>
      <c r="I13" s="3" t="s">
        <v>205</v>
      </c>
    </row>
    <row r="14" ht="15.75" customHeight="1"/>
    <row r="15" s="164" customFormat="1" ht="15.75" customHeight="1"/>
    <row r="16" s="164" customFormat="1" ht="15.75" customHeight="1"/>
    <row r="17" spans="11:18" s="58" customFormat="1" ht="15.75" customHeight="1">
      <c r="K17" s="75"/>
      <c r="L17" s="75"/>
      <c r="M17" s="75"/>
      <c r="N17" s="75"/>
      <c r="O17" s="75"/>
      <c r="P17" s="75"/>
      <c r="Q17" s="75"/>
      <c r="R17" s="75"/>
    </row>
    <row r="18" ht="15.75" customHeight="1"/>
    <row r="19" ht="15.75" customHeight="1">
      <c r="E19" s="151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8">
    <mergeCell ref="A2:A3"/>
    <mergeCell ref="B2:B3"/>
    <mergeCell ref="C2:C3"/>
    <mergeCell ref="D2:I2"/>
    <mergeCell ref="A10:A11"/>
    <mergeCell ref="B10:B11"/>
    <mergeCell ref="C10:C11"/>
    <mergeCell ref="D10:G10"/>
  </mergeCells>
  <hyperlinks>
    <hyperlink ref="J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4.8515625" style="2" customWidth="1"/>
    <col min="2" max="5" width="10.140625" style="2" customWidth="1"/>
    <col min="6" max="6" width="11.421875" style="2" customWidth="1"/>
    <col min="7" max="8" width="10.140625" style="2" customWidth="1"/>
    <col min="9" max="16384" width="9.00390625" style="2" customWidth="1"/>
  </cols>
  <sheetData>
    <row r="1" spans="1:9" ht="15.75" customHeight="1" thickBot="1">
      <c r="A1" s="1" t="s">
        <v>206</v>
      </c>
      <c r="D1" s="118"/>
      <c r="E1" s="165"/>
      <c r="F1" s="166"/>
      <c r="G1" s="166"/>
      <c r="H1" s="166"/>
      <c r="I1" s="480" t="s">
        <v>560</v>
      </c>
    </row>
    <row r="2" spans="1:8" s="8" customFormat="1" ht="15.75" customHeight="1">
      <c r="A2" s="500" t="s">
        <v>93</v>
      </c>
      <c r="B2" s="502" t="s">
        <v>166</v>
      </c>
      <c r="C2" s="502" t="s">
        <v>196</v>
      </c>
      <c r="D2" s="555" t="s">
        <v>197</v>
      </c>
      <c r="E2" s="556"/>
      <c r="F2" s="557"/>
      <c r="G2" s="557"/>
      <c r="H2" s="557"/>
    </row>
    <row r="3" spans="1:8" s="8" customFormat="1" ht="15.75" customHeight="1">
      <c r="A3" s="501"/>
      <c r="B3" s="504"/>
      <c r="C3" s="504"/>
      <c r="D3" s="167" t="s">
        <v>207</v>
      </c>
      <c r="E3" s="168" t="s">
        <v>208</v>
      </c>
      <c r="F3" s="51" t="s">
        <v>209</v>
      </c>
      <c r="G3" s="51" t="s">
        <v>210</v>
      </c>
      <c r="H3" s="169" t="s">
        <v>211</v>
      </c>
    </row>
    <row r="4" spans="1:8" ht="15.75" customHeight="1">
      <c r="A4" s="9">
        <v>19</v>
      </c>
      <c r="B4" s="10">
        <v>8304</v>
      </c>
      <c r="C4" s="33">
        <v>224</v>
      </c>
      <c r="D4" s="33">
        <v>4</v>
      </c>
      <c r="E4" s="33" t="s">
        <v>84</v>
      </c>
      <c r="F4" s="83">
        <v>126</v>
      </c>
      <c r="G4" s="15" t="s">
        <v>84</v>
      </c>
      <c r="H4" s="83">
        <v>48</v>
      </c>
    </row>
    <row r="5" spans="1:8" ht="15.75" customHeight="1">
      <c r="A5" s="9">
        <v>20</v>
      </c>
      <c r="B5" s="10">
        <v>8130</v>
      </c>
      <c r="C5" s="33">
        <v>210</v>
      </c>
      <c r="D5" s="33">
        <v>6</v>
      </c>
      <c r="E5" s="33">
        <v>1</v>
      </c>
      <c r="F5" s="83">
        <v>100</v>
      </c>
      <c r="G5" s="15" t="s">
        <v>84</v>
      </c>
      <c r="H5" s="83">
        <v>62</v>
      </c>
    </row>
    <row r="6" spans="1:8" ht="15.75" customHeight="1">
      <c r="A6" s="9">
        <v>21</v>
      </c>
      <c r="B6" s="10">
        <v>7694</v>
      </c>
      <c r="C6" s="33">
        <v>182</v>
      </c>
      <c r="D6" s="33">
        <v>3</v>
      </c>
      <c r="E6" s="33" t="s">
        <v>84</v>
      </c>
      <c r="F6" s="83">
        <v>99</v>
      </c>
      <c r="G6" s="15"/>
      <c r="H6" s="83">
        <v>54</v>
      </c>
    </row>
    <row r="7" spans="1:8" ht="15.75" customHeight="1">
      <c r="A7" s="9">
        <v>22</v>
      </c>
      <c r="B7" s="10">
        <v>7310</v>
      </c>
      <c r="C7" s="33">
        <v>153</v>
      </c>
      <c r="D7" s="33">
        <v>9</v>
      </c>
      <c r="E7" s="33">
        <v>1</v>
      </c>
      <c r="F7" s="83">
        <v>75</v>
      </c>
      <c r="G7" s="33" t="s">
        <v>120</v>
      </c>
      <c r="H7" s="83">
        <v>38</v>
      </c>
    </row>
    <row r="8" spans="1:8" s="58" customFormat="1" ht="15.75" customHeight="1" thickBot="1">
      <c r="A8" s="12">
        <v>23</v>
      </c>
      <c r="B8" s="13">
        <v>8121</v>
      </c>
      <c r="C8" s="35">
        <v>203</v>
      </c>
      <c r="D8" s="35">
        <v>6</v>
      </c>
      <c r="E8" s="35">
        <v>12</v>
      </c>
      <c r="F8" s="117">
        <v>92</v>
      </c>
      <c r="G8" s="35" t="s">
        <v>120</v>
      </c>
      <c r="H8" s="117">
        <v>43</v>
      </c>
    </row>
    <row r="9" spans="1:8" ht="15.75" customHeight="1">
      <c r="A9" s="2" t="s">
        <v>212</v>
      </c>
      <c r="H9" s="3" t="s">
        <v>213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4">
    <mergeCell ref="A2:A3"/>
    <mergeCell ref="B2:B3"/>
    <mergeCell ref="C2:C3"/>
    <mergeCell ref="D2:H2"/>
  </mergeCells>
  <hyperlinks>
    <hyperlink ref="I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9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9.00390625" style="2" customWidth="1"/>
    <col min="2" max="5" width="17.140625" style="2" customWidth="1"/>
    <col min="6" max="16384" width="9.00390625" style="2" customWidth="1"/>
  </cols>
  <sheetData>
    <row r="1" spans="1:6" ht="15.75" customHeight="1" thickBot="1">
      <c r="A1" s="1" t="s">
        <v>214</v>
      </c>
      <c r="F1" s="480" t="s">
        <v>560</v>
      </c>
    </row>
    <row r="2" spans="1:5" s="8" customFormat="1" ht="15.75" customHeight="1">
      <c r="A2" s="500" t="s">
        <v>35</v>
      </c>
      <c r="B2" s="502" t="s">
        <v>215</v>
      </c>
      <c r="C2" s="502" t="s">
        <v>216</v>
      </c>
      <c r="D2" s="486" t="s">
        <v>217</v>
      </c>
      <c r="E2" s="488"/>
    </row>
    <row r="3" spans="1:5" s="8" customFormat="1" ht="15.75" customHeight="1">
      <c r="A3" s="501"/>
      <c r="B3" s="504"/>
      <c r="C3" s="504"/>
      <c r="D3" s="170" t="s">
        <v>218</v>
      </c>
      <c r="E3" s="43" t="s">
        <v>219</v>
      </c>
    </row>
    <row r="4" spans="1:5" ht="15.75" customHeight="1">
      <c r="A4" s="9">
        <v>19</v>
      </c>
      <c r="B4" s="10">
        <v>100</v>
      </c>
      <c r="C4" s="33">
        <v>1764</v>
      </c>
      <c r="D4" s="33">
        <v>1864</v>
      </c>
      <c r="E4" s="33">
        <v>20293</v>
      </c>
    </row>
    <row r="5" spans="1:5" ht="15.75" customHeight="1">
      <c r="A5" s="9">
        <v>20</v>
      </c>
      <c r="B5" s="10">
        <v>104</v>
      </c>
      <c r="C5" s="33">
        <v>1780</v>
      </c>
      <c r="D5" s="33">
        <v>1871</v>
      </c>
      <c r="E5" s="33">
        <v>20682</v>
      </c>
    </row>
    <row r="6" spans="1:5" ht="15.75" customHeight="1">
      <c r="A6" s="9">
        <v>21</v>
      </c>
      <c r="B6" s="10">
        <v>104</v>
      </c>
      <c r="C6" s="33">
        <v>1762</v>
      </c>
      <c r="D6" s="33">
        <v>1817</v>
      </c>
      <c r="E6" s="33">
        <v>19770</v>
      </c>
    </row>
    <row r="7" spans="1:5" ht="15.75" customHeight="1">
      <c r="A7" s="9">
        <v>22</v>
      </c>
      <c r="B7" s="10">
        <v>101</v>
      </c>
      <c r="C7" s="33">
        <v>1693</v>
      </c>
      <c r="D7" s="33">
        <v>1710</v>
      </c>
      <c r="E7" s="33">
        <v>18525</v>
      </c>
    </row>
    <row r="8" spans="1:5" s="58" customFormat="1" ht="15.75" customHeight="1" thickBot="1">
      <c r="A8" s="12">
        <v>23</v>
      </c>
      <c r="B8" s="13">
        <v>100</v>
      </c>
      <c r="C8" s="35">
        <v>1685</v>
      </c>
      <c r="D8" s="35">
        <v>1647</v>
      </c>
      <c r="E8" s="35">
        <v>19339</v>
      </c>
    </row>
    <row r="9" ht="15.75" customHeight="1">
      <c r="E9" s="38" t="s">
        <v>220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</sheetData>
  <sheetProtection/>
  <mergeCells count="4">
    <mergeCell ref="A2:A3"/>
    <mergeCell ref="B2:B3"/>
    <mergeCell ref="C2:C3"/>
    <mergeCell ref="D2:E2"/>
  </mergeCells>
  <hyperlinks>
    <hyperlink ref="F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8.7109375" style="2" customWidth="1"/>
    <col min="2" max="5" width="17.140625" style="2" customWidth="1"/>
    <col min="6" max="16384" width="9.00390625" style="2" customWidth="1"/>
  </cols>
  <sheetData>
    <row r="1" spans="1:6" ht="15.75" customHeight="1" thickBot="1">
      <c r="A1" s="1" t="s">
        <v>221</v>
      </c>
      <c r="C1" s="171"/>
      <c r="D1" s="165"/>
      <c r="F1" s="480" t="s">
        <v>560</v>
      </c>
    </row>
    <row r="2" spans="1:5" s="8" customFormat="1" ht="15.75" customHeight="1">
      <c r="A2" s="500" t="s">
        <v>35</v>
      </c>
      <c r="B2" s="502" t="s">
        <v>222</v>
      </c>
      <c r="C2" s="486" t="s">
        <v>223</v>
      </c>
      <c r="D2" s="487"/>
      <c r="E2" s="495" t="s">
        <v>224</v>
      </c>
    </row>
    <row r="3" spans="1:5" s="8" customFormat="1" ht="15.75" customHeight="1">
      <c r="A3" s="501"/>
      <c r="B3" s="504"/>
      <c r="C3" s="50" t="s">
        <v>225</v>
      </c>
      <c r="D3" s="50" t="s">
        <v>226</v>
      </c>
      <c r="E3" s="496"/>
    </row>
    <row r="4" spans="1:5" ht="15.75" customHeight="1">
      <c r="A4" s="9">
        <v>19</v>
      </c>
      <c r="B4" s="10">
        <v>51</v>
      </c>
      <c r="C4" s="33">
        <v>396</v>
      </c>
      <c r="D4" s="33">
        <v>1800</v>
      </c>
      <c r="E4" s="33">
        <v>0</v>
      </c>
    </row>
    <row r="5" spans="1:5" ht="15.75" customHeight="1">
      <c r="A5" s="9">
        <v>20</v>
      </c>
      <c r="B5" s="10">
        <v>52</v>
      </c>
      <c r="C5" s="33">
        <v>503</v>
      </c>
      <c r="D5" s="33">
        <v>1810</v>
      </c>
      <c r="E5" s="33">
        <v>0</v>
      </c>
    </row>
    <row r="6" spans="1:5" ht="15.75" customHeight="1">
      <c r="A6" s="9">
        <v>21</v>
      </c>
      <c r="B6" s="10">
        <v>56</v>
      </c>
      <c r="C6" s="33">
        <v>644</v>
      </c>
      <c r="D6" s="33">
        <v>1823</v>
      </c>
      <c r="E6" s="33">
        <v>0</v>
      </c>
    </row>
    <row r="7" spans="1:5" ht="15.75" customHeight="1">
      <c r="A7" s="9">
        <v>22</v>
      </c>
      <c r="B7" s="10">
        <v>58</v>
      </c>
      <c r="C7" s="33">
        <v>531</v>
      </c>
      <c r="D7" s="33">
        <v>2015</v>
      </c>
      <c r="E7" s="33">
        <v>0</v>
      </c>
    </row>
    <row r="8" spans="1:5" ht="15.75" customHeight="1" thickBot="1">
      <c r="A8" s="12">
        <v>23</v>
      </c>
      <c r="B8" s="13">
        <v>57</v>
      </c>
      <c r="C8" s="35">
        <v>439</v>
      </c>
      <c r="D8" s="35">
        <v>2029</v>
      </c>
      <c r="E8" s="35">
        <v>0</v>
      </c>
    </row>
    <row r="9" spans="3:5" ht="15.75" customHeight="1">
      <c r="C9" s="171"/>
      <c r="D9" s="38"/>
      <c r="E9" s="38" t="s">
        <v>227</v>
      </c>
    </row>
    <row r="10" spans="3:4" ht="15.75" customHeight="1">
      <c r="C10" s="171"/>
      <c r="D10" s="171"/>
    </row>
    <row r="11" spans="3:4" ht="15.75" customHeight="1">
      <c r="C11" s="171"/>
      <c r="D11" s="171"/>
    </row>
    <row r="12" spans="3:4" ht="15.75" customHeight="1">
      <c r="C12" s="171"/>
      <c r="D12" s="171"/>
    </row>
    <row r="13" spans="3:4" ht="15.75" customHeight="1">
      <c r="C13" s="171"/>
      <c r="D13" s="171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4">
    <mergeCell ref="A2:A3"/>
    <mergeCell ref="B2:B3"/>
    <mergeCell ref="C2:D2"/>
    <mergeCell ref="E2:E3"/>
  </mergeCells>
  <hyperlinks>
    <hyperlink ref="F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1.8515625" style="2" customWidth="1"/>
    <col min="2" max="4" width="21.57421875" style="2" customWidth="1"/>
    <col min="5" max="16384" width="9.00390625" style="2" customWidth="1"/>
  </cols>
  <sheetData>
    <row r="1" spans="1:5" ht="15.75" customHeight="1">
      <c r="A1" s="1" t="s">
        <v>228</v>
      </c>
      <c r="E1" s="480" t="s">
        <v>560</v>
      </c>
    </row>
    <row r="2" spans="1:4" ht="15.75" customHeight="1" thickBot="1">
      <c r="A2" s="58" t="s">
        <v>229</v>
      </c>
      <c r="C2" s="171"/>
      <c r="D2" s="3" t="s">
        <v>230</v>
      </c>
    </row>
    <row r="3" spans="1:4" s="8" customFormat="1" ht="15.75" customHeight="1">
      <c r="A3" s="17" t="s">
        <v>35</v>
      </c>
      <c r="B3" s="172" t="s">
        <v>231</v>
      </c>
      <c r="C3" s="5" t="s">
        <v>232</v>
      </c>
      <c r="D3" s="5" t="s">
        <v>233</v>
      </c>
    </row>
    <row r="4" spans="1:4" s="8" customFormat="1" ht="15.75" customHeight="1">
      <c r="A4" s="18">
        <v>19</v>
      </c>
      <c r="B4" s="173">
        <v>1797</v>
      </c>
      <c r="C4" s="72">
        <v>26618</v>
      </c>
      <c r="D4" s="72">
        <v>3793</v>
      </c>
    </row>
    <row r="5" spans="1:4" s="8" customFormat="1" ht="15.75" customHeight="1">
      <c r="A5" s="18">
        <v>20</v>
      </c>
      <c r="B5" s="173">
        <v>987</v>
      </c>
      <c r="C5" s="72">
        <v>28012</v>
      </c>
      <c r="D5" s="72">
        <v>1935</v>
      </c>
    </row>
    <row r="6" spans="1:4" s="8" customFormat="1" ht="15.75" customHeight="1">
      <c r="A6" s="18">
        <v>21</v>
      </c>
      <c r="B6" s="173">
        <v>331</v>
      </c>
      <c r="C6" s="72">
        <v>3749</v>
      </c>
      <c r="D6" s="72">
        <v>391</v>
      </c>
    </row>
    <row r="7" spans="1:4" s="8" customFormat="1" ht="15.75" customHeight="1">
      <c r="A7" s="18">
        <v>22</v>
      </c>
      <c r="B7" s="173">
        <v>2</v>
      </c>
      <c r="C7" s="72">
        <v>3</v>
      </c>
      <c r="D7" s="72">
        <v>0</v>
      </c>
    </row>
    <row r="8" spans="1:4" s="8" customFormat="1" ht="15.75" customHeight="1" thickBot="1">
      <c r="A8" s="174">
        <v>23</v>
      </c>
      <c r="B8" s="175" t="s">
        <v>234</v>
      </c>
      <c r="C8" s="176" t="s">
        <v>66</v>
      </c>
      <c r="D8" s="176" t="s">
        <v>66</v>
      </c>
    </row>
    <row r="9" spans="1:4" s="8" customFormat="1" ht="15.75" customHeight="1">
      <c r="A9" s="8" t="s">
        <v>235</v>
      </c>
      <c r="C9" s="163"/>
      <c r="D9" s="93" t="s">
        <v>236</v>
      </c>
    </row>
    <row r="10" s="8" customFormat="1" ht="15.75" customHeight="1">
      <c r="C10" s="163"/>
    </row>
    <row r="11" spans="1:4" s="8" customFormat="1" ht="15.75" customHeight="1" thickBot="1">
      <c r="A11" s="75" t="s">
        <v>237</v>
      </c>
      <c r="C11" s="163"/>
      <c r="D11" s="3" t="s">
        <v>230</v>
      </c>
    </row>
    <row r="12" spans="1:4" s="8" customFormat="1" ht="15.75" customHeight="1">
      <c r="A12" s="17" t="s">
        <v>35</v>
      </c>
      <c r="B12" s="172" t="s">
        <v>231</v>
      </c>
      <c r="C12" s="5" t="s">
        <v>232</v>
      </c>
      <c r="D12" s="5" t="s">
        <v>233</v>
      </c>
    </row>
    <row r="13" spans="1:4" s="8" customFormat="1" ht="15.75" customHeight="1">
      <c r="A13" s="18">
        <v>19</v>
      </c>
      <c r="B13" s="173">
        <v>82713</v>
      </c>
      <c r="C13" s="72">
        <v>4347893</v>
      </c>
      <c r="D13" s="72">
        <v>244185</v>
      </c>
    </row>
    <row r="14" spans="1:4" s="8" customFormat="1" ht="15.75" customHeight="1">
      <c r="A14" s="18">
        <v>20</v>
      </c>
      <c r="B14" s="173">
        <v>83879</v>
      </c>
      <c r="C14" s="72">
        <v>4376164</v>
      </c>
      <c r="D14" s="72">
        <v>252112</v>
      </c>
    </row>
    <row r="15" spans="1:4" s="8" customFormat="1" ht="15.75" customHeight="1">
      <c r="A15" s="18">
        <v>21</v>
      </c>
      <c r="B15" s="173">
        <v>86684</v>
      </c>
      <c r="C15" s="72">
        <v>4826962</v>
      </c>
      <c r="D15" s="72">
        <v>273424</v>
      </c>
    </row>
    <row r="16" spans="1:4" s="8" customFormat="1" ht="15.75" customHeight="1">
      <c r="A16" s="18">
        <v>22</v>
      </c>
      <c r="B16" s="173">
        <v>85391</v>
      </c>
      <c r="C16" s="72">
        <v>4700962</v>
      </c>
      <c r="D16" s="72">
        <v>262467</v>
      </c>
    </row>
    <row r="17" spans="1:4" s="8" customFormat="1" ht="15.75" customHeight="1" thickBot="1">
      <c r="A17" s="174">
        <v>23</v>
      </c>
      <c r="B17" s="177">
        <v>87187</v>
      </c>
      <c r="C17" s="73">
        <v>4874566</v>
      </c>
      <c r="D17" s="73">
        <v>259731</v>
      </c>
    </row>
    <row r="18" spans="1:4" s="8" customFormat="1" ht="15.75" customHeight="1">
      <c r="A18" s="178"/>
      <c r="C18" s="163"/>
      <c r="D18" s="93" t="s">
        <v>238</v>
      </c>
    </row>
    <row r="19" s="8" customFormat="1" ht="15.75" customHeight="1"/>
    <row r="20" spans="1:4" s="180" customFormat="1" ht="15.75" customHeight="1" thickBot="1">
      <c r="A20" s="179" t="s">
        <v>239</v>
      </c>
      <c r="C20" s="181"/>
      <c r="D20" s="182" t="s">
        <v>230</v>
      </c>
    </row>
    <row r="21" spans="1:4" s="180" customFormat="1" ht="15.75" customHeight="1">
      <c r="A21" s="183" t="s">
        <v>35</v>
      </c>
      <c r="B21" s="184" t="s">
        <v>231</v>
      </c>
      <c r="C21" s="185" t="s">
        <v>232</v>
      </c>
      <c r="D21" s="185" t="s">
        <v>233</v>
      </c>
    </row>
    <row r="22" spans="1:4" s="180" customFormat="1" ht="15.75" customHeight="1" thickBot="1">
      <c r="A22" s="186">
        <v>19</v>
      </c>
      <c r="B22" s="187">
        <v>69275</v>
      </c>
      <c r="C22" s="188">
        <v>695273</v>
      </c>
      <c r="D22" s="188">
        <v>116566</v>
      </c>
    </row>
    <row r="23" spans="1:4" s="180" customFormat="1" ht="15.75" customHeight="1">
      <c r="A23" s="189" t="s">
        <v>240</v>
      </c>
      <c r="B23" s="190"/>
      <c r="C23" s="191"/>
      <c r="D23" s="191"/>
    </row>
    <row r="24" spans="1:4" s="180" customFormat="1" ht="15.75" customHeight="1">
      <c r="A24" s="189" t="s">
        <v>241</v>
      </c>
      <c r="B24" s="190"/>
      <c r="C24" s="191"/>
      <c r="D24" s="191"/>
    </row>
    <row r="25" spans="1:4" s="180" customFormat="1" ht="15.75" customHeight="1" thickBot="1">
      <c r="A25" s="179" t="s">
        <v>242</v>
      </c>
      <c r="C25" s="181"/>
      <c r="D25" s="182" t="s">
        <v>230</v>
      </c>
    </row>
    <row r="26" spans="1:8" s="180" customFormat="1" ht="15.75" customHeight="1">
      <c r="A26" s="183" t="s">
        <v>35</v>
      </c>
      <c r="B26" s="184" t="s">
        <v>231</v>
      </c>
      <c r="C26" s="185" t="s">
        <v>232</v>
      </c>
      <c r="D26" s="185" t="s">
        <v>233</v>
      </c>
      <c r="E26" s="192"/>
      <c r="H26" s="192"/>
    </row>
    <row r="27" spans="1:4" s="180" customFormat="1" ht="15.75" customHeight="1">
      <c r="A27" s="193">
        <v>20</v>
      </c>
      <c r="B27" s="194">
        <v>106702</v>
      </c>
      <c r="C27" s="195">
        <v>881511</v>
      </c>
      <c r="D27" s="196">
        <v>149435</v>
      </c>
    </row>
    <row r="28" spans="1:4" s="180" customFormat="1" ht="15.75" customHeight="1">
      <c r="A28" s="193">
        <v>21</v>
      </c>
      <c r="B28" s="197">
        <v>111624</v>
      </c>
      <c r="C28" s="198">
        <v>1015278</v>
      </c>
      <c r="D28" s="198">
        <v>166277</v>
      </c>
    </row>
    <row r="29" spans="1:4" s="180" customFormat="1" ht="15.75" customHeight="1">
      <c r="A29" s="193">
        <v>22</v>
      </c>
      <c r="B29" s="197">
        <v>122914</v>
      </c>
      <c r="C29" s="198">
        <v>1076653</v>
      </c>
      <c r="D29" s="198">
        <v>176940</v>
      </c>
    </row>
    <row r="30" spans="1:4" s="180" customFormat="1" ht="15.75" customHeight="1" thickBot="1">
      <c r="A30" s="199">
        <v>23</v>
      </c>
      <c r="B30" s="200">
        <v>118404</v>
      </c>
      <c r="C30" s="201">
        <v>1125173</v>
      </c>
      <c r="D30" s="201">
        <v>180017</v>
      </c>
    </row>
    <row r="31" spans="3:4" s="180" customFormat="1" ht="15.75" customHeight="1">
      <c r="C31" s="181"/>
      <c r="D31" s="202" t="s">
        <v>238</v>
      </c>
    </row>
    <row r="32" spans="1:4" ht="15.75" customHeight="1">
      <c r="A32" s="8"/>
      <c r="B32" s="8"/>
      <c r="C32" s="163"/>
      <c r="D32" s="26"/>
    </row>
    <row r="33" spans="1:4" ht="15.75" customHeight="1" thickBot="1">
      <c r="A33" s="75" t="s">
        <v>243</v>
      </c>
      <c r="B33" s="8"/>
      <c r="C33" s="163"/>
      <c r="D33" s="3" t="s">
        <v>230</v>
      </c>
    </row>
    <row r="34" spans="1:4" ht="12.75">
      <c r="A34" s="17" t="s">
        <v>35</v>
      </c>
      <c r="B34" s="172" t="s">
        <v>231</v>
      </c>
      <c r="C34" s="5" t="s">
        <v>232</v>
      </c>
      <c r="D34" s="5" t="s">
        <v>233</v>
      </c>
    </row>
    <row r="35" spans="1:4" ht="13.5">
      <c r="A35" s="9">
        <v>19</v>
      </c>
      <c r="B35" s="10">
        <v>12727</v>
      </c>
      <c r="C35" s="33">
        <v>111173</v>
      </c>
      <c r="D35" s="33">
        <v>25739</v>
      </c>
    </row>
    <row r="36" spans="1:4" ht="13.5">
      <c r="A36" s="9">
        <v>20</v>
      </c>
      <c r="B36" s="10">
        <v>13204</v>
      </c>
      <c r="C36" s="33">
        <v>122927</v>
      </c>
      <c r="D36" s="33">
        <v>26688</v>
      </c>
    </row>
    <row r="37" spans="1:4" ht="13.5">
      <c r="A37" s="9">
        <v>21</v>
      </c>
      <c r="B37" s="10">
        <v>14342</v>
      </c>
      <c r="C37" s="33">
        <v>131867</v>
      </c>
      <c r="D37" s="33">
        <v>28391</v>
      </c>
    </row>
    <row r="38" spans="1:4" ht="13.5">
      <c r="A38" s="9">
        <v>22</v>
      </c>
      <c r="B38" s="10">
        <v>15909</v>
      </c>
      <c r="C38" s="33">
        <v>156160</v>
      </c>
      <c r="D38" s="33">
        <v>30960</v>
      </c>
    </row>
    <row r="39" spans="1:4" ht="13.5" thickBot="1">
      <c r="A39" s="12">
        <v>23</v>
      </c>
      <c r="B39" s="13">
        <v>17775</v>
      </c>
      <c r="C39" s="35">
        <v>172951</v>
      </c>
      <c r="D39" s="35">
        <v>33745</v>
      </c>
    </row>
    <row r="40" spans="3:4" ht="12.75">
      <c r="C40" s="171"/>
      <c r="D40" s="38" t="s">
        <v>238</v>
      </c>
    </row>
  </sheetData>
  <sheetProtection/>
  <hyperlinks>
    <hyperlink ref="E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5.7109375" style="2" customWidth="1"/>
    <col min="2" max="7" width="10.00390625" style="2" customWidth="1"/>
    <col min="8" max="8" width="11.421875" style="2" customWidth="1"/>
    <col min="9" max="9" width="9.421875" style="2" customWidth="1"/>
    <col min="10" max="16384" width="9.00390625" style="2" customWidth="1"/>
  </cols>
  <sheetData>
    <row r="1" spans="1:9" ht="15.75" customHeight="1" thickBot="1">
      <c r="A1" s="1" t="s">
        <v>33</v>
      </c>
      <c r="G1" s="481" t="s">
        <v>34</v>
      </c>
      <c r="H1" s="481"/>
      <c r="I1" s="480" t="s">
        <v>560</v>
      </c>
    </row>
    <row r="2" spans="1:8" s="8" customFormat="1" ht="38.25">
      <c r="A2" s="4" t="s">
        <v>35</v>
      </c>
      <c r="B2" s="5" t="s">
        <v>36</v>
      </c>
      <c r="C2" s="5" t="s">
        <v>37</v>
      </c>
      <c r="D2" s="5" t="s">
        <v>38</v>
      </c>
      <c r="E2" s="6" t="s">
        <v>39</v>
      </c>
      <c r="F2" s="5" t="s">
        <v>40</v>
      </c>
      <c r="G2" s="5" t="s">
        <v>41</v>
      </c>
      <c r="H2" s="7" t="s">
        <v>42</v>
      </c>
    </row>
    <row r="3" spans="1:8" ht="15.75" customHeight="1">
      <c r="A3" s="9">
        <v>19</v>
      </c>
      <c r="B3" s="10">
        <v>1</v>
      </c>
      <c r="C3" s="11">
        <v>7</v>
      </c>
      <c r="D3" s="11">
        <v>90</v>
      </c>
      <c r="E3" s="11">
        <v>60</v>
      </c>
      <c r="F3" s="11">
        <v>1</v>
      </c>
      <c r="G3" s="11">
        <v>46</v>
      </c>
      <c r="H3" s="11">
        <v>156</v>
      </c>
    </row>
    <row r="4" spans="1:8" ht="15.75" customHeight="1">
      <c r="A4" s="9">
        <v>20</v>
      </c>
      <c r="B4" s="10">
        <v>1</v>
      </c>
      <c r="C4" s="11">
        <v>7</v>
      </c>
      <c r="D4" s="11">
        <v>89</v>
      </c>
      <c r="E4" s="11">
        <v>58</v>
      </c>
      <c r="F4" s="11">
        <v>1</v>
      </c>
      <c r="G4" s="11">
        <v>45</v>
      </c>
      <c r="H4" s="11">
        <v>154</v>
      </c>
    </row>
    <row r="5" spans="1:8" ht="15.75" customHeight="1">
      <c r="A5" s="9">
        <v>21</v>
      </c>
      <c r="B5" s="10">
        <v>1</v>
      </c>
      <c r="C5" s="11">
        <v>7</v>
      </c>
      <c r="D5" s="11">
        <v>90</v>
      </c>
      <c r="E5" s="11">
        <v>59</v>
      </c>
      <c r="F5" s="11">
        <v>1</v>
      </c>
      <c r="G5" s="11">
        <v>45</v>
      </c>
      <c r="H5" s="11">
        <v>157</v>
      </c>
    </row>
    <row r="6" spans="1:8" ht="15.75" customHeight="1">
      <c r="A6" s="9">
        <v>22</v>
      </c>
      <c r="B6" s="10">
        <v>1</v>
      </c>
      <c r="C6" s="11">
        <v>7</v>
      </c>
      <c r="D6" s="11">
        <v>87</v>
      </c>
      <c r="E6" s="11">
        <v>59</v>
      </c>
      <c r="F6" s="11">
        <v>2</v>
      </c>
      <c r="G6" s="11">
        <v>42</v>
      </c>
      <c r="H6" s="11">
        <v>159</v>
      </c>
    </row>
    <row r="7" spans="1:8" ht="15.75" customHeight="1" thickBot="1">
      <c r="A7" s="12">
        <v>23</v>
      </c>
      <c r="B7" s="13">
        <v>1</v>
      </c>
      <c r="C7" s="14">
        <v>7</v>
      </c>
      <c r="D7" s="14">
        <v>90</v>
      </c>
      <c r="E7" s="14">
        <v>60</v>
      </c>
      <c r="F7" s="14">
        <v>2</v>
      </c>
      <c r="G7" s="14">
        <v>43</v>
      </c>
      <c r="H7" s="14">
        <v>163</v>
      </c>
    </row>
    <row r="8" spans="7:8" ht="15.75" customHeight="1">
      <c r="G8" s="482" t="s">
        <v>43</v>
      </c>
      <c r="H8" s="482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</sheetData>
  <sheetProtection/>
  <mergeCells count="2">
    <mergeCell ref="G1:H1"/>
    <mergeCell ref="G8:H8"/>
  </mergeCells>
  <hyperlinks>
    <hyperlink ref="I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6.00390625" style="149" customWidth="1"/>
    <col min="2" max="7" width="11.8515625" style="149" customWidth="1"/>
    <col min="8" max="11" width="9.00390625" style="149" customWidth="1"/>
    <col min="12" max="12" width="8.00390625" style="149" customWidth="1"/>
    <col min="13" max="16384" width="9.00390625" style="149" customWidth="1"/>
  </cols>
  <sheetData>
    <row r="1" spans="1:8" ht="15.75" customHeight="1" thickBot="1">
      <c r="A1" s="1" t="s">
        <v>244</v>
      </c>
      <c r="G1" s="203" t="s">
        <v>245</v>
      </c>
      <c r="H1" s="480" t="s">
        <v>560</v>
      </c>
    </row>
    <row r="2" spans="1:8" s="205" customFormat="1" ht="15.75" customHeight="1">
      <c r="A2" s="500" t="s">
        <v>35</v>
      </c>
      <c r="B2" s="559" t="s">
        <v>246</v>
      </c>
      <c r="C2" s="486" t="s">
        <v>247</v>
      </c>
      <c r="D2" s="488"/>
      <c r="E2" s="487"/>
      <c r="F2" s="495" t="s">
        <v>248</v>
      </c>
      <c r="G2" s="495" t="s">
        <v>249</v>
      </c>
      <c r="H2" s="204"/>
    </row>
    <row r="3" spans="1:8" s="205" customFormat="1" ht="25.5">
      <c r="A3" s="501"/>
      <c r="B3" s="549"/>
      <c r="C3" s="43" t="s">
        <v>250</v>
      </c>
      <c r="D3" s="43" t="s">
        <v>251</v>
      </c>
      <c r="E3" s="206" t="s">
        <v>252</v>
      </c>
      <c r="F3" s="496"/>
      <c r="G3" s="496"/>
      <c r="H3" s="204"/>
    </row>
    <row r="4" spans="1:8" s="205" customFormat="1" ht="15.75" customHeight="1">
      <c r="A4" s="71">
        <v>19</v>
      </c>
      <c r="B4" s="207">
        <v>21501</v>
      </c>
      <c r="C4" s="208">
        <v>41356</v>
      </c>
      <c r="D4" s="208">
        <v>8512</v>
      </c>
      <c r="E4" s="208">
        <v>12895</v>
      </c>
      <c r="F4" s="208">
        <v>367035</v>
      </c>
      <c r="G4" s="208">
        <v>6664323</v>
      </c>
      <c r="H4" s="204"/>
    </row>
    <row r="5" spans="1:8" s="205" customFormat="1" ht="15.75" customHeight="1">
      <c r="A5" s="18">
        <v>20</v>
      </c>
      <c r="B5" s="207">
        <v>15830</v>
      </c>
      <c r="C5" s="208">
        <v>27831</v>
      </c>
      <c r="D5" s="208">
        <v>2479</v>
      </c>
      <c r="E5" s="21" t="s">
        <v>84</v>
      </c>
      <c r="F5" s="208">
        <v>372515</v>
      </c>
      <c r="G5" s="208">
        <v>6905781</v>
      </c>
      <c r="H5" s="204"/>
    </row>
    <row r="6" spans="1:8" s="8" customFormat="1" ht="15.75" customHeight="1">
      <c r="A6" s="18">
        <v>21</v>
      </c>
      <c r="B6" s="207">
        <v>15307</v>
      </c>
      <c r="C6" s="208">
        <v>27711</v>
      </c>
      <c r="D6" s="208">
        <v>2069</v>
      </c>
      <c r="E6" s="21" t="s">
        <v>84</v>
      </c>
      <c r="F6" s="208">
        <v>374359</v>
      </c>
      <c r="G6" s="208">
        <v>7211798</v>
      </c>
      <c r="H6" s="27"/>
    </row>
    <row r="7" spans="1:8" s="8" customFormat="1" ht="15.75" customHeight="1">
      <c r="A7" s="18">
        <v>22</v>
      </c>
      <c r="B7" s="173">
        <v>15203</v>
      </c>
      <c r="C7" s="136">
        <v>27246</v>
      </c>
      <c r="D7" s="136">
        <v>2204</v>
      </c>
      <c r="E7" s="72" t="s">
        <v>120</v>
      </c>
      <c r="F7" s="136">
        <v>372376</v>
      </c>
      <c r="G7" s="136">
        <v>7402201</v>
      </c>
      <c r="H7" s="27"/>
    </row>
    <row r="8" spans="1:8" s="164" customFormat="1" ht="15.75" customHeight="1" thickBot="1">
      <c r="A8" s="174">
        <v>23</v>
      </c>
      <c r="B8" s="177">
        <v>15126</v>
      </c>
      <c r="C8" s="25">
        <v>26956</v>
      </c>
      <c r="D8" s="25">
        <v>2387</v>
      </c>
      <c r="E8" s="73" t="s">
        <v>120</v>
      </c>
      <c r="F8" s="25">
        <v>386716</v>
      </c>
      <c r="G8" s="25">
        <v>7613994</v>
      </c>
      <c r="H8" s="28"/>
    </row>
    <row r="9" spans="1:7" s="205" customFormat="1" ht="15.75" customHeight="1">
      <c r="A9" s="8"/>
      <c r="B9" s="8"/>
      <c r="C9" s="8"/>
      <c r="D9" s="8"/>
      <c r="E9" s="8"/>
      <c r="F9" s="8"/>
      <c r="G9" s="8"/>
    </row>
    <row r="10" spans="1:5" s="205" customFormat="1" ht="15.75" customHeight="1" thickBot="1">
      <c r="A10" s="8"/>
      <c r="B10" s="8"/>
      <c r="C10" s="8"/>
      <c r="D10" s="8"/>
      <c r="E10" s="209" t="s">
        <v>253</v>
      </c>
    </row>
    <row r="11" spans="1:6" s="205" customFormat="1" ht="15.75" customHeight="1">
      <c r="A11" s="498" t="s">
        <v>35</v>
      </c>
      <c r="B11" s="96" t="s">
        <v>254</v>
      </c>
      <c r="C11" s="210"/>
      <c r="D11" s="95" t="s">
        <v>255</v>
      </c>
      <c r="E11" s="96"/>
      <c r="F11" s="204"/>
    </row>
    <row r="12" spans="1:6" s="205" customFormat="1" ht="15.75" customHeight="1">
      <c r="A12" s="499"/>
      <c r="B12" s="51" t="s">
        <v>248</v>
      </c>
      <c r="C12" s="211" t="s">
        <v>256</v>
      </c>
      <c r="D12" s="51" t="s">
        <v>248</v>
      </c>
      <c r="E12" s="212" t="s">
        <v>256</v>
      </c>
      <c r="F12" s="204"/>
    </row>
    <row r="13" spans="1:6" s="205" customFormat="1" ht="15.75" customHeight="1">
      <c r="A13" s="71">
        <v>19</v>
      </c>
      <c r="B13" s="207">
        <v>323912</v>
      </c>
      <c r="C13" s="208">
        <v>9233497</v>
      </c>
      <c r="D13" s="208">
        <v>158350</v>
      </c>
      <c r="E13" s="208">
        <v>2824685</v>
      </c>
      <c r="F13" s="204"/>
    </row>
    <row r="14" spans="1:6" s="205" customFormat="1" ht="15.75" customHeight="1">
      <c r="A14" s="71">
        <v>20</v>
      </c>
      <c r="B14" s="19" t="s">
        <v>84</v>
      </c>
      <c r="C14" s="21" t="s">
        <v>84</v>
      </c>
      <c r="D14" s="208">
        <v>41917</v>
      </c>
      <c r="E14" s="208">
        <v>768737</v>
      </c>
      <c r="F14" s="204"/>
    </row>
    <row r="15" spans="1:6" s="205" customFormat="1" ht="15.75" customHeight="1">
      <c r="A15" s="71">
        <v>21</v>
      </c>
      <c r="B15" s="19" t="s">
        <v>84</v>
      </c>
      <c r="C15" s="21" t="s">
        <v>84</v>
      </c>
      <c r="D15" s="208">
        <v>31573</v>
      </c>
      <c r="E15" s="208">
        <v>650345</v>
      </c>
      <c r="F15" s="204"/>
    </row>
    <row r="16" spans="1:6" s="205" customFormat="1" ht="15.75" customHeight="1">
      <c r="A16" s="71">
        <v>22</v>
      </c>
      <c r="B16" s="213" t="s">
        <v>120</v>
      </c>
      <c r="C16" s="72" t="s">
        <v>120</v>
      </c>
      <c r="D16" s="136">
        <v>33285</v>
      </c>
      <c r="E16" s="136">
        <v>773332</v>
      </c>
      <c r="F16" s="204"/>
    </row>
    <row r="17" spans="1:6" s="164" customFormat="1" ht="15.75" customHeight="1" thickBot="1">
      <c r="A17" s="22">
        <v>23</v>
      </c>
      <c r="B17" s="214" t="s">
        <v>120</v>
      </c>
      <c r="C17" s="73" t="s">
        <v>120</v>
      </c>
      <c r="D17" s="25">
        <v>37956</v>
      </c>
      <c r="E17" s="25">
        <v>804830</v>
      </c>
      <c r="F17" s="28"/>
    </row>
    <row r="18" spans="1:7" s="205" customFormat="1" ht="15.75" customHeight="1">
      <c r="A18" s="8"/>
      <c r="B18" s="8"/>
      <c r="C18" s="8"/>
      <c r="D18" s="8"/>
      <c r="E18" s="8"/>
      <c r="F18" s="8"/>
      <c r="G18" s="8"/>
    </row>
    <row r="19" spans="1:5" s="205" customFormat="1" ht="15.75" customHeight="1" thickBot="1">
      <c r="A19" s="8"/>
      <c r="B19" s="8"/>
      <c r="C19" s="8"/>
      <c r="D19" s="8"/>
      <c r="E19" s="209" t="s">
        <v>257</v>
      </c>
    </row>
    <row r="20" spans="1:6" s="205" customFormat="1" ht="15.75" customHeight="1">
      <c r="A20" s="498" t="s">
        <v>35</v>
      </c>
      <c r="B20" s="96" t="s">
        <v>258</v>
      </c>
      <c r="C20" s="96"/>
      <c r="D20" s="210"/>
      <c r="E20" s="215" t="s">
        <v>259</v>
      </c>
      <c r="F20" s="204"/>
    </row>
    <row r="21" spans="1:6" s="205" customFormat="1" ht="15.75" customHeight="1">
      <c r="A21" s="499"/>
      <c r="B21" s="79" t="s">
        <v>260</v>
      </c>
      <c r="C21" s="216" t="s">
        <v>261</v>
      </c>
      <c r="D21" s="217" t="s">
        <v>262</v>
      </c>
      <c r="E21" s="159" t="s">
        <v>263</v>
      </c>
      <c r="F21" s="204"/>
    </row>
    <row r="22" spans="1:6" ht="15.75" customHeight="1">
      <c r="A22" s="81">
        <v>19</v>
      </c>
      <c r="B22" s="218">
        <v>192473</v>
      </c>
      <c r="C22" s="219">
        <v>331847</v>
      </c>
      <c r="D22" s="219">
        <v>716052</v>
      </c>
      <c r="E22" s="219">
        <v>68641</v>
      </c>
      <c r="F22" s="220"/>
    </row>
    <row r="23" spans="1:6" ht="15.75" customHeight="1">
      <c r="A23" s="81">
        <v>20</v>
      </c>
      <c r="B23" s="218">
        <v>242073</v>
      </c>
      <c r="C23" s="219">
        <v>310099</v>
      </c>
      <c r="D23" s="155" t="s">
        <v>84</v>
      </c>
      <c r="E23" s="219">
        <v>66129</v>
      </c>
      <c r="F23" s="220"/>
    </row>
    <row r="24" spans="1:6" ht="15.75" customHeight="1">
      <c r="A24" s="81">
        <v>21</v>
      </c>
      <c r="B24" s="10">
        <v>255887</v>
      </c>
      <c r="C24" s="11">
        <v>314328</v>
      </c>
      <c r="D24" s="33" t="s">
        <v>120</v>
      </c>
      <c r="E24" s="11">
        <v>69914</v>
      </c>
      <c r="F24" s="220"/>
    </row>
    <row r="25" spans="1:8" ht="15.75" customHeight="1">
      <c r="A25" s="81">
        <v>22</v>
      </c>
      <c r="B25" s="10">
        <v>264710</v>
      </c>
      <c r="C25" s="11">
        <v>350877</v>
      </c>
      <c r="D25" s="33" t="s">
        <v>120</v>
      </c>
      <c r="E25" s="11">
        <v>70198</v>
      </c>
      <c r="F25" s="220"/>
      <c r="H25" s="220"/>
    </row>
    <row r="26" spans="1:6" ht="15.75" customHeight="1" thickBot="1">
      <c r="A26" s="85">
        <v>23</v>
      </c>
      <c r="B26" s="13">
        <v>277145</v>
      </c>
      <c r="C26" s="14">
        <v>337172</v>
      </c>
      <c r="D26" s="35" t="s">
        <v>120</v>
      </c>
      <c r="E26" s="14">
        <v>71087</v>
      </c>
      <c r="F26" s="220"/>
    </row>
    <row r="27" spans="4:5" ht="15.75" customHeight="1">
      <c r="D27" s="145"/>
      <c r="E27" s="145" t="s">
        <v>264</v>
      </c>
    </row>
    <row r="29" s="2" customFormat="1" ht="12.75">
      <c r="A29" s="2" t="s">
        <v>265</v>
      </c>
    </row>
    <row r="30" s="2" customFormat="1" ht="12.75">
      <c r="A30" s="171" t="s">
        <v>266</v>
      </c>
    </row>
    <row r="31" s="2" customFormat="1" ht="12.75">
      <c r="A31" s="2" t="s">
        <v>267</v>
      </c>
    </row>
  </sheetData>
  <sheetProtection/>
  <mergeCells count="7">
    <mergeCell ref="A20:A21"/>
    <mergeCell ref="A2:A3"/>
    <mergeCell ref="B2:B3"/>
    <mergeCell ref="C2:E2"/>
    <mergeCell ref="F2:F3"/>
    <mergeCell ref="G2:G3"/>
    <mergeCell ref="A11:A12"/>
  </mergeCells>
  <hyperlinks>
    <hyperlink ref="H1" location="目次!A1" display="目次に戻る"/>
  </hyperlinks>
  <printOptions/>
  <pageMargins left="0.8661417322834646" right="0.8661417322834646" top="0.87" bottom="0.8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6.57421875" style="149" customWidth="1"/>
    <col min="2" max="2" width="9.140625" style="149" customWidth="1"/>
    <col min="3" max="3" width="8.421875" style="149" customWidth="1"/>
    <col min="4" max="5" width="9.421875" style="149" customWidth="1"/>
    <col min="6" max="6" width="8.421875" style="149" customWidth="1"/>
    <col min="7" max="8" width="8.7109375" style="149" customWidth="1"/>
    <col min="9" max="10" width="8.421875" style="149" customWidth="1"/>
    <col min="11" max="13" width="8.57421875" style="149" bestFit="1" customWidth="1"/>
    <col min="14" max="16384" width="9.00390625" style="149" customWidth="1"/>
  </cols>
  <sheetData>
    <row r="1" spans="1:11" ht="15.75" customHeight="1" thickBot="1">
      <c r="A1" s="1" t="s">
        <v>268</v>
      </c>
      <c r="E1" s="203" t="s">
        <v>269</v>
      </c>
      <c r="K1" s="480" t="s">
        <v>560</v>
      </c>
    </row>
    <row r="2" spans="1:5" s="205" customFormat="1" ht="15.75" customHeight="1">
      <c r="A2" s="560" t="s">
        <v>35</v>
      </c>
      <c r="B2" s="221" t="s">
        <v>270</v>
      </c>
      <c r="C2" s="221"/>
      <c r="D2" s="221"/>
      <c r="E2" s="221"/>
    </row>
    <row r="3" spans="1:5" s="205" customFormat="1" ht="25.5" customHeight="1">
      <c r="A3" s="561"/>
      <c r="B3" s="222" t="s">
        <v>271</v>
      </c>
      <c r="C3" s="222" t="s">
        <v>272</v>
      </c>
      <c r="D3" s="223" t="s">
        <v>273</v>
      </c>
      <c r="E3" s="223" t="s">
        <v>274</v>
      </c>
    </row>
    <row r="4" spans="1:8" s="205" customFormat="1" ht="15.75" customHeight="1">
      <c r="A4" s="71">
        <v>19</v>
      </c>
      <c r="B4" s="208">
        <v>9115467</v>
      </c>
      <c r="C4" s="208">
        <v>2789870</v>
      </c>
      <c r="D4" s="21">
        <v>2117689</v>
      </c>
      <c r="E4" s="208">
        <v>4207908</v>
      </c>
      <c r="G4" s="208"/>
      <c r="H4" s="208"/>
    </row>
    <row r="5" spans="1:9" s="205" customFormat="1" ht="15.75" customHeight="1">
      <c r="A5" s="71">
        <v>20</v>
      </c>
      <c r="B5" s="208">
        <v>9004418</v>
      </c>
      <c r="C5" s="208">
        <v>2141929</v>
      </c>
      <c r="D5" s="21">
        <v>2130423</v>
      </c>
      <c r="E5" s="208">
        <v>4732066</v>
      </c>
      <c r="G5" s="208"/>
      <c r="H5" s="208"/>
      <c r="I5" s="224"/>
    </row>
    <row r="6" spans="1:9" s="205" customFormat="1" ht="15.75" customHeight="1">
      <c r="A6" s="71">
        <v>21</v>
      </c>
      <c r="B6" s="208">
        <v>9063686</v>
      </c>
      <c r="C6" s="208">
        <v>2097248</v>
      </c>
      <c r="D6" s="21">
        <v>2236095</v>
      </c>
      <c r="E6" s="208">
        <v>4730343</v>
      </c>
      <c r="G6" s="208"/>
      <c r="H6" s="208"/>
      <c r="I6" s="224"/>
    </row>
    <row r="7" spans="1:9" s="205" customFormat="1" ht="15.75" customHeight="1">
      <c r="A7" s="71">
        <v>22</v>
      </c>
      <c r="B7" s="136">
        <v>9223090</v>
      </c>
      <c r="C7" s="136">
        <v>2063161</v>
      </c>
      <c r="D7" s="72">
        <v>2205590</v>
      </c>
      <c r="E7" s="136">
        <v>4954339</v>
      </c>
      <c r="G7" s="208"/>
      <c r="H7" s="208"/>
      <c r="I7" s="224"/>
    </row>
    <row r="8" spans="1:9" s="205" customFormat="1" ht="15.75" customHeight="1" thickBot="1">
      <c r="A8" s="22">
        <v>23</v>
      </c>
      <c r="B8" s="25">
        <v>9729113</v>
      </c>
      <c r="C8" s="25">
        <v>2217873</v>
      </c>
      <c r="D8" s="73">
        <v>2248047</v>
      </c>
      <c r="E8" s="25">
        <v>5263193</v>
      </c>
      <c r="F8" s="224"/>
      <c r="I8" s="224"/>
    </row>
    <row r="9" spans="1:10" s="205" customFormat="1" ht="15.75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205" customFormat="1" ht="15.75" customHeight="1" thickBot="1">
      <c r="A10" s="8"/>
      <c r="B10" s="8"/>
      <c r="C10" s="8"/>
      <c r="D10" s="8"/>
      <c r="E10" s="8"/>
      <c r="F10" s="8"/>
      <c r="G10" s="8"/>
      <c r="H10" s="8"/>
      <c r="I10" s="8"/>
      <c r="J10" s="209" t="s">
        <v>275</v>
      </c>
    </row>
    <row r="11" spans="1:10" s="205" customFormat="1" ht="15.75" customHeight="1">
      <c r="A11" s="498" t="s">
        <v>35</v>
      </c>
      <c r="B11" s="488" t="s">
        <v>276</v>
      </c>
      <c r="C11" s="488"/>
      <c r="D11" s="488"/>
      <c r="E11" s="488"/>
      <c r="F11" s="488"/>
      <c r="G11" s="488"/>
      <c r="H11" s="488"/>
      <c r="I11" s="488"/>
      <c r="J11" s="495" t="s">
        <v>277</v>
      </c>
    </row>
    <row r="12" spans="1:10" s="205" customFormat="1" ht="25.5">
      <c r="A12" s="499"/>
      <c r="B12" s="153" t="s">
        <v>278</v>
      </c>
      <c r="C12" s="101" t="s">
        <v>279</v>
      </c>
      <c r="D12" s="101" t="s">
        <v>280</v>
      </c>
      <c r="E12" s="225" t="s">
        <v>281</v>
      </c>
      <c r="F12" s="225" t="s">
        <v>282</v>
      </c>
      <c r="G12" s="225" t="s">
        <v>283</v>
      </c>
      <c r="H12" s="67" t="s">
        <v>284</v>
      </c>
      <c r="I12" s="101" t="s">
        <v>285</v>
      </c>
      <c r="J12" s="496"/>
    </row>
    <row r="13" spans="1:12" ht="15.75" customHeight="1">
      <c r="A13" s="81">
        <v>19</v>
      </c>
      <c r="B13" s="219">
        <v>8681116</v>
      </c>
      <c r="C13" s="219">
        <v>150802</v>
      </c>
      <c r="D13" s="219">
        <v>5585081</v>
      </c>
      <c r="E13" s="219">
        <v>1456743</v>
      </c>
      <c r="F13" s="219">
        <v>513382</v>
      </c>
      <c r="G13" s="219">
        <v>50784</v>
      </c>
      <c r="H13" s="226" t="s">
        <v>84</v>
      </c>
      <c r="I13" s="219">
        <v>924324</v>
      </c>
      <c r="J13" s="219">
        <v>434351</v>
      </c>
      <c r="L13" s="219"/>
    </row>
    <row r="14" spans="1:12" ht="15.75" customHeight="1">
      <c r="A14" s="81">
        <v>20</v>
      </c>
      <c r="B14" s="219">
        <v>8550477</v>
      </c>
      <c r="C14" s="219">
        <v>130064</v>
      </c>
      <c r="D14" s="219">
        <v>5681754</v>
      </c>
      <c r="E14" s="219">
        <v>209814</v>
      </c>
      <c r="F14" s="219">
        <v>479316</v>
      </c>
      <c r="G14" s="219">
        <v>59039</v>
      </c>
      <c r="H14" s="227">
        <v>1111425</v>
      </c>
      <c r="I14" s="219">
        <v>879065</v>
      </c>
      <c r="J14" s="219">
        <v>453941</v>
      </c>
      <c r="L14" s="219"/>
    </row>
    <row r="15" spans="1:12" ht="15.75" customHeight="1">
      <c r="A15" s="81">
        <v>21</v>
      </c>
      <c r="B15" s="219">
        <v>8776536</v>
      </c>
      <c r="C15" s="219">
        <v>130855</v>
      </c>
      <c r="D15" s="219">
        <v>5936629</v>
      </c>
      <c r="E15" s="219">
        <v>86697</v>
      </c>
      <c r="F15" s="219">
        <v>445191</v>
      </c>
      <c r="G15" s="219">
        <v>58215</v>
      </c>
      <c r="H15" s="33">
        <v>1207765</v>
      </c>
      <c r="I15" s="219">
        <v>911184</v>
      </c>
      <c r="J15" s="219">
        <v>287150</v>
      </c>
      <c r="L15" s="219"/>
    </row>
    <row r="16" spans="1:12" ht="15.75" customHeight="1">
      <c r="A16" s="81">
        <v>22</v>
      </c>
      <c r="B16" s="11">
        <v>8896461</v>
      </c>
      <c r="C16" s="11">
        <v>137058</v>
      </c>
      <c r="D16" s="11">
        <v>6148673</v>
      </c>
      <c r="E16" s="11">
        <v>20505</v>
      </c>
      <c r="F16" s="11">
        <v>462806</v>
      </c>
      <c r="G16" s="11">
        <v>53224</v>
      </c>
      <c r="H16" s="33">
        <v>1104791</v>
      </c>
      <c r="I16" s="11">
        <v>969404</v>
      </c>
      <c r="J16" s="11">
        <v>326629</v>
      </c>
      <c r="L16" s="219"/>
    </row>
    <row r="17" spans="1:12" ht="15.75" customHeight="1" thickBot="1">
      <c r="A17" s="85">
        <v>23</v>
      </c>
      <c r="B17" s="14">
        <v>9269628</v>
      </c>
      <c r="C17" s="14">
        <v>127536</v>
      </c>
      <c r="D17" s="14">
        <v>6307189</v>
      </c>
      <c r="E17" s="14">
        <v>83</v>
      </c>
      <c r="F17" s="14">
        <v>518273</v>
      </c>
      <c r="G17" s="14">
        <v>51288</v>
      </c>
      <c r="H17" s="35">
        <v>1221857</v>
      </c>
      <c r="I17" s="14">
        <v>1043402</v>
      </c>
      <c r="J17" s="14">
        <v>459485</v>
      </c>
      <c r="K17" s="228"/>
      <c r="L17" s="229"/>
    </row>
    <row r="18" spans="1:12" s="2" customFormat="1" ht="15.75" customHeight="1">
      <c r="A18" s="2" t="s">
        <v>286</v>
      </c>
      <c r="I18" s="15"/>
      <c r="J18" s="15"/>
      <c r="L18" s="36"/>
    </row>
    <row r="19" ht="15.75" customHeight="1">
      <c r="J19" s="145" t="s">
        <v>264</v>
      </c>
    </row>
    <row r="20" ht="15.75" customHeight="1">
      <c r="A20" s="230"/>
    </row>
    <row r="21" spans="1:9" ht="15.75" customHeight="1">
      <c r="A21" s="230"/>
      <c r="I21" s="229"/>
    </row>
    <row r="22" ht="15.75" customHeight="1"/>
    <row r="23" ht="15.75" customHeight="1">
      <c r="I23" s="229"/>
    </row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4">
    <mergeCell ref="A2:A3"/>
    <mergeCell ref="A11:A12"/>
    <mergeCell ref="B11:I11"/>
    <mergeCell ref="J11:J12"/>
  </mergeCells>
  <hyperlinks>
    <hyperlink ref="K1" location="目次!A1" display="目次に戻る"/>
  </hyperlinks>
  <printOptions/>
  <pageMargins left="0.74" right="0.28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6.140625" style="2" customWidth="1"/>
    <col min="2" max="5" width="15.28125" style="2" customWidth="1"/>
    <col min="6" max="6" width="5.57421875" style="2" customWidth="1"/>
    <col min="7" max="7" width="3.57421875" style="2" customWidth="1"/>
    <col min="8" max="16384" width="9.00390625" style="2" customWidth="1"/>
  </cols>
  <sheetData>
    <row r="1" spans="1:9" ht="15.75" customHeight="1" thickBot="1">
      <c r="A1" s="1" t="s">
        <v>287</v>
      </c>
      <c r="E1" s="3" t="s">
        <v>288</v>
      </c>
      <c r="F1" s="3"/>
      <c r="I1" s="480" t="s">
        <v>560</v>
      </c>
    </row>
    <row r="2" spans="1:5" s="8" customFormat="1" ht="15.75" customHeight="1">
      <c r="A2" s="231" t="s">
        <v>35</v>
      </c>
      <c r="B2" s="157" t="s">
        <v>289</v>
      </c>
      <c r="C2" s="156" t="s">
        <v>290</v>
      </c>
      <c r="D2" s="156" t="s">
        <v>291</v>
      </c>
      <c r="E2" s="156" t="s">
        <v>292</v>
      </c>
    </row>
    <row r="3" spans="1:5" ht="15.75" customHeight="1" thickBot="1">
      <c r="A3" s="232">
        <v>19</v>
      </c>
      <c r="B3" s="46">
        <v>16860</v>
      </c>
      <c r="C3" s="46">
        <v>12127832</v>
      </c>
      <c r="D3" s="46">
        <v>11078570</v>
      </c>
      <c r="E3" s="233">
        <v>719</v>
      </c>
    </row>
    <row r="4" spans="1:5" ht="15.75" customHeight="1">
      <c r="A4" s="60" t="s">
        <v>293</v>
      </c>
      <c r="E4" s="3"/>
    </row>
    <row r="5" spans="1:5" ht="15.75" customHeight="1">
      <c r="A5" s="60"/>
      <c r="E5" s="3"/>
    </row>
    <row r="6" spans="1:5" ht="12.75" customHeight="1" thickBot="1">
      <c r="A6" s="1" t="s">
        <v>294</v>
      </c>
      <c r="E6" s="3" t="s">
        <v>288</v>
      </c>
    </row>
    <row r="7" spans="1:5" ht="15.75" customHeight="1">
      <c r="A7" s="231" t="s">
        <v>35</v>
      </c>
      <c r="B7" s="157" t="s">
        <v>289</v>
      </c>
      <c r="C7" s="156" t="s">
        <v>290</v>
      </c>
      <c r="D7" s="156" t="s">
        <v>291</v>
      </c>
      <c r="E7" s="156" t="s">
        <v>292</v>
      </c>
    </row>
    <row r="8" spans="1:5" ht="15.75" customHeight="1">
      <c r="A8" s="234">
        <v>20</v>
      </c>
      <c r="B8" s="235">
        <v>16691</v>
      </c>
      <c r="C8" s="235">
        <v>10954819</v>
      </c>
      <c r="D8" s="235">
        <v>10012810</v>
      </c>
      <c r="E8" s="235">
        <v>656</v>
      </c>
    </row>
    <row r="9" spans="1:6" ht="15.75" customHeight="1">
      <c r="A9" s="234">
        <v>21</v>
      </c>
      <c r="B9" s="236">
        <v>16895</v>
      </c>
      <c r="C9" s="236">
        <v>12962549</v>
      </c>
      <c r="D9" s="236">
        <v>11903226</v>
      </c>
      <c r="E9" s="236">
        <v>767</v>
      </c>
      <c r="F9" s="3"/>
    </row>
    <row r="10" spans="1:6" ht="15.75" customHeight="1">
      <c r="A10" s="234">
        <v>22</v>
      </c>
      <c r="B10" s="236">
        <v>17021</v>
      </c>
      <c r="C10" s="236">
        <v>13391491</v>
      </c>
      <c r="D10" s="236">
        <v>12325602</v>
      </c>
      <c r="E10" s="236">
        <v>787</v>
      </c>
      <c r="F10" s="3"/>
    </row>
    <row r="11" spans="1:5" ht="15.75" customHeight="1" thickBot="1">
      <c r="A11" s="85">
        <v>23</v>
      </c>
      <c r="B11" s="35">
        <v>17148</v>
      </c>
      <c r="C11" s="35">
        <v>13873308</v>
      </c>
      <c r="D11" s="35">
        <v>12662994</v>
      </c>
      <c r="E11" s="237">
        <v>809</v>
      </c>
    </row>
    <row r="12" ht="15.75" customHeight="1">
      <c r="E12" s="3" t="s">
        <v>295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hyperlinks>
    <hyperlink ref="I1" location="目次!A1" display="目次に戻る"/>
  </hyperlinks>
  <printOptions/>
  <pageMargins left="0.8661417322834646" right="0.64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4" width="14.00390625" style="239" customWidth="1"/>
    <col min="5" max="16384" width="9.00390625" style="239" customWidth="1"/>
  </cols>
  <sheetData>
    <row r="1" spans="1:8" ht="15" customHeight="1" thickBot="1">
      <c r="A1" s="238" t="s">
        <v>296</v>
      </c>
      <c r="H1" s="480" t="s">
        <v>560</v>
      </c>
    </row>
    <row r="2" spans="1:4" s="243" customFormat="1" ht="15" customHeight="1">
      <c r="A2" s="240" t="s">
        <v>297</v>
      </c>
      <c r="B2" s="241" t="s">
        <v>298</v>
      </c>
      <c r="C2" s="242" t="s">
        <v>299</v>
      </c>
      <c r="D2" s="242" t="s">
        <v>300</v>
      </c>
    </row>
    <row r="3" spans="1:4" s="248" customFormat="1" ht="15" customHeight="1">
      <c r="A3" s="244">
        <v>19</v>
      </c>
      <c r="B3" s="245">
        <v>1.7</v>
      </c>
      <c r="C3" s="246">
        <v>1.47</v>
      </c>
      <c r="D3" s="247">
        <v>1.34</v>
      </c>
    </row>
    <row r="4" spans="1:4" s="248" customFormat="1" ht="15" customHeight="1">
      <c r="A4" s="244">
        <v>20</v>
      </c>
      <c r="B4" s="245">
        <v>1.7</v>
      </c>
      <c r="C4" s="246">
        <v>1.45</v>
      </c>
      <c r="D4" s="247">
        <v>1.37</v>
      </c>
    </row>
    <row r="5" spans="1:4" s="248" customFormat="1" ht="15" customHeight="1">
      <c r="A5" s="244">
        <v>21</v>
      </c>
      <c r="B5" s="245">
        <v>1.69</v>
      </c>
      <c r="C5" s="246">
        <v>1.43</v>
      </c>
      <c r="D5" s="247">
        <v>1.37</v>
      </c>
    </row>
    <row r="6" spans="1:4" s="248" customFormat="1" ht="15" customHeight="1">
      <c r="A6" s="244">
        <v>22</v>
      </c>
      <c r="B6" s="245">
        <v>1.7</v>
      </c>
      <c r="C6" s="246">
        <v>1.53</v>
      </c>
      <c r="D6" s="247">
        <v>1.39</v>
      </c>
    </row>
    <row r="7" spans="1:4" ht="15" customHeight="1" thickBot="1">
      <c r="A7" s="249">
        <v>23</v>
      </c>
      <c r="B7" s="250">
        <v>1.63</v>
      </c>
      <c r="C7" s="251">
        <v>1.5</v>
      </c>
      <c r="D7" s="252">
        <v>1.39</v>
      </c>
    </row>
    <row r="8" spans="1:4" ht="15" customHeight="1">
      <c r="A8" s="253"/>
      <c r="C8" s="253"/>
      <c r="D8" s="254" t="s">
        <v>301</v>
      </c>
    </row>
    <row r="10" ht="13.5">
      <c r="D10" s="255"/>
    </row>
  </sheetData>
  <sheetProtection/>
  <hyperlinks>
    <hyperlink ref="H1" location="目次!A1" display="目次に戻る"/>
  </hyperlinks>
  <printOptions/>
  <pageMargins left="0.97" right="0.787" top="0.984" bottom="0.984" header="0.512" footer="0.51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J1:J1"/>
  <sheetViews>
    <sheetView showGridLines="0" zoomScalePageLayoutView="0" workbookViewId="0" topLeftCell="A1">
      <selection activeCell="A1" sqref="A1:I1"/>
    </sheetView>
  </sheetViews>
  <sheetFormatPr defaultColWidth="9.140625" defaultRowHeight="15"/>
  <sheetData>
    <row r="1" ht="15">
      <c r="J1" s="480" t="s">
        <v>560</v>
      </c>
    </row>
  </sheetData>
  <sheetProtection/>
  <hyperlinks>
    <hyperlink ref="J1" location="目次!A1" display="目次に戻る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33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0.7109375" style="2" customWidth="1"/>
    <col min="2" max="9" width="9.140625" style="2" bestFit="1" customWidth="1"/>
    <col min="10" max="11" width="6.57421875" style="2" customWidth="1"/>
    <col min="12" max="13" width="9.00390625" style="2" customWidth="1"/>
    <col min="14" max="14" width="15.00390625" style="2" bestFit="1" customWidth="1"/>
    <col min="15" max="15" width="16.00390625" style="2" bestFit="1" customWidth="1"/>
    <col min="16" max="16384" width="9.00390625" style="2" customWidth="1"/>
  </cols>
  <sheetData>
    <row r="1" spans="1:12" ht="15.75" customHeight="1" thickBot="1">
      <c r="A1" s="1" t="s">
        <v>302</v>
      </c>
      <c r="K1" s="3" t="s">
        <v>303</v>
      </c>
      <c r="L1" s="480" t="s">
        <v>560</v>
      </c>
    </row>
    <row r="2" spans="1:11" s="8" customFormat="1" ht="15.75" customHeight="1">
      <c r="A2" s="562" t="s">
        <v>304</v>
      </c>
      <c r="B2" s="95">
        <v>19</v>
      </c>
      <c r="C2" s="96"/>
      <c r="D2" s="95">
        <v>20</v>
      </c>
      <c r="E2" s="96"/>
      <c r="F2" s="95">
        <v>21</v>
      </c>
      <c r="G2" s="96"/>
      <c r="H2" s="95">
        <v>22</v>
      </c>
      <c r="I2" s="96"/>
      <c r="J2" s="256">
        <v>23</v>
      </c>
      <c r="K2" s="257"/>
    </row>
    <row r="3" spans="1:11" s="8" customFormat="1" ht="15.75" customHeight="1">
      <c r="A3" s="563"/>
      <c r="B3" s="43" t="s">
        <v>305</v>
      </c>
      <c r="C3" s="43" t="s">
        <v>306</v>
      </c>
      <c r="D3" s="43" t="s">
        <v>305</v>
      </c>
      <c r="E3" s="43" t="s">
        <v>306</v>
      </c>
      <c r="F3" s="43" t="s">
        <v>305</v>
      </c>
      <c r="G3" s="43" t="s">
        <v>306</v>
      </c>
      <c r="H3" s="43" t="s">
        <v>305</v>
      </c>
      <c r="I3" s="43" t="s">
        <v>306</v>
      </c>
      <c r="J3" s="258" t="s">
        <v>305</v>
      </c>
      <c r="K3" s="258" t="s">
        <v>306</v>
      </c>
    </row>
    <row r="4" spans="1:20" ht="14.25" customHeight="1">
      <c r="A4" s="259" t="s">
        <v>146</v>
      </c>
      <c r="B4" s="260">
        <v>123188</v>
      </c>
      <c r="C4" s="260">
        <v>240436</v>
      </c>
      <c r="D4" s="260">
        <v>116541</v>
      </c>
      <c r="E4" s="260">
        <v>216859</v>
      </c>
      <c r="F4" s="260">
        <v>124452</v>
      </c>
      <c r="G4" s="260">
        <v>222723</v>
      </c>
      <c r="H4" s="260">
        <v>125147</v>
      </c>
      <c r="I4" s="260">
        <v>233105</v>
      </c>
      <c r="J4" s="261">
        <f>SUM(J6:J24)</f>
        <v>122445</v>
      </c>
      <c r="K4" s="261">
        <f>SUM(K6:K24)</f>
        <v>230848</v>
      </c>
      <c r="M4" s="33"/>
      <c r="N4" s="33"/>
      <c r="O4" s="33"/>
      <c r="P4" s="33"/>
      <c r="Q4" s="33"/>
      <c r="R4" s="33"/>
      <c r="S4" s="33"/>
      <c r="T4" s="33"/>
    </row>
    <row r="5" spans="1:20" ht="9" customHeight="1">
      <c r="A5" s="262"/>
      <c r="B5" s="260"/>
      <c r="C5" s="260"/>
      <c r="D5" s="260"/>
      <c r="E5" s="260"/>
      <c r="F5" s="260"/>
      <c r="G5" s="260"/>
      <c r="H5" s="260"/>
      <c r="I5" s="260"/>
      <c r="J5" s="261"/>
      <c r="K5" s="261"/>
      <c r="M5" s="33"/>
      <c r="N5" s="33"/>
      <c r="O5" s="33"/>
      <c r="P5" s="33"/>
      <c r="Q5" s="33"/>
      <c r="R5" s="33"/>
      <c r="S5" s="33"/>
      <c r="T5" s="33"/>
    </row>
    <row r="6" spans="1:14" ht="14.25" customHeight="1">
      <c r="A6" s="262" t="s">
        <v>307</v>
      </c>
      <c r="B6" s="263">
        <v>24628</v>
      </c>
      <c r="C6" s="263">
        <v>46209</v>
      </c>
      <c r="D6" s="263">
        <v>24772</v>
      </c>
      <c r="E6" s="263">
        <v>36150</v>
      </c>
      <c r="F6" s="263">
        <v>26279</v>
      </c>
      <c r="G6" s="263">
        <v>37688</v>
      </c>
      <c r="H6" s="263">
        <v>27649</v>
      </c>
      <c r="I6" s="263">
        <v>39455</v>
      </c>
      <c r="J6" s="264">
        <v>24505</v>
      </c>
      <c r="K6" s="264">
        <v>39044</v>
      </c>
      <c r="M6" s="264"/>
      <c r="N6" s="264"/>
    </row>
    <row r="7" spans="1:14" ht="14.25" customHeight="1">
      <c r="A7" s="265" t="s">
        <v>308</v>
      </c>
      <c r="B7" s="263">
        <v>9005</v>
      </c>
      <c r="C7" s="263">
        <v>10607</v>
      </c>
      <c r="D7" s="263">
        <v>7958</v>
      </c>
      <c r="E7" s="263">
        <v>9739</v>
      </c>
      <c r="F7" s="263">
        <v>9957</v>
      </c>
      <c r="G7" s="263">
        <v>8490</v>
      </c>
      <c r="H7" s="263">
        <v>9325</v>
      </c>
      <c r="I7" s="263">
        <v>8426</v>
      </c>
      <c r="J7" s="264">
        <v>9292</v>
      </c>
      <c r="K7" s="264">
        <v>8295</v>
      </c>
      <c r="M7" s="264"/>
      <c r="N7" s="264"/>
    </row>
    <row r="8" spans="1:14" ht="14.25" customHeight="1">
      <c r="A8" s="262" t="s">
        <v>309</v>
      </c>
      <c r="B8" s="263">
        <v>7739</v>
      </c>
      <c r="C8" s="263">
        <v>15423</v>
      </c>
      <c r="D8" s="263">
        <v>9060</v>
      </c>
      <c r="E8" s="263">
        <v>14203</v>
      </c>
      <c r="F8" s="263">
        <v>8272</v>
      </c>
      <c r="G8" s="263">
        <v>13946</v>
      </c>
      <c r="H8" s="263">
        <v>10399</v>
      </c>
      <c r="I8" s="263">
        <v>14237</v>
      </c>
      <c r="J8" s="264">
        <v>11198</v>
      </c>
      <c r="K8" s="264">
        <v>15932</v>
      </c>
      <c r="M8" s="264"/>
      <c r="N8" s="264"/>
    </row>
    <row r="9" spans="1:14" ht="14.25" customHeight="1">
      <c r="A9" s="262" t="s">
        <v>310</v>
      </c>
      <c r="B9" s="263">
        <v>7291</v>
      </c>
      <c r="C9" s="263">
        <v>18546</v>
      </c>
      <c r="D9" s="263">
        <v>7016</v>
      </c>
      <c r="E9" s="263">
        <v>17721</v>
      </c>
      <c r="F9" s="263">
        <v>7772</v>
      </c>
      <c r="G9" s="263">
        <v>17369</v>
      </c>
      <c r="H9" s="263">
        <v>7017</v>
      </c>
      <c r="I9" s="263">
        <v>17897</v>
      </c>
      <c r="J9" s="264">
        <v>6457</v>
      </c>
      <c r="K9" s="264">
        <v>16802</v>
      </c>
      <c r="M9" s="264"/>
      <c r="N9" s="264"/>
    </row>
    <row r="10" spans="1:14" ht="14.25" customHeight="1">
      <c r="A10" s="262" t="s">
        <v>311</v>
      </c>
      <c r="B10" s="263">
        <v>21876</v>
      </c>
      <c r="C10" s="263">
        <v>24472</v>
      </c>
      <c r="D10" s="263">
        <v>19220</v>
      </c>
      <c r="E10" s="263">
        <v>23091</v>
      </c>
      <c r="F10" s="263">
        <v>22078</v>
      </c>
      <c r="G10" s="263">
        <v>24105</v>
      </c>
      <c r="H10" s="263">
        <v>21578</v>
      </c>
      <c r="I10" s="263">
        <v>24303</v>
      </c>
      <c r="J10" s="264">
        <v>22115</v>
      </c>
      <c r="K10" s="264">
        <v>23778</v>
      </c>
      <c r="M10" s="264"/>
      <c r="N10" s="264"/>
    </row>
    <row r="11" spans="1:14" ht="19.5" customHeight="1">
      <c r="A11" s="262" t="s">
        <v>312</v>
      </c>
      <c r="B11" s="263">
        <v>16017</v>
      </c>
      <c r="C11" s="263">
        <v>26983</v>
      </c>
      <c r="D11" s="263">
        <v>17008</v>
      </c>
      <c r="E11" s="263">
        <v>25405</v>
      </c>
      <c r="F11" s="263">
        <v>17235</v>
      </c>
      <c r="G11" s="263">
        <v>27474</v>
      </c>
      <c r="H11" s="263">
        <v>14798</v>
      </c>
      <c r="I11" s="263">
        <v>28297</v>
      </c>
      <c r="J11" s="264">
        <v>13092</v>
      </c>
      <c r="K11" s="264">
        <v>27127</v>
      </c>
      <c r="M11" s="264"/>
      <c r="N11" s="264"/>
    </row>
    <row r="12" spans="1:14" ht="14.25" customHeight="1">
      <c r="A12" s="262" t="s">
        <v>313</v>
      </c>
      <c r="B12" s="263">
        <v>3531</v>
      </c>
      <c r="C12" s="263">
        <v>8836</v>
      </c>
      <c r="D12" s="263">
        <v>2647</v>
      </c>
      <c r="E12" s="263">
        <v>8364</v>
      </c>
      <c r="F12" s="263">
        <v>2489</v>
      </c>
      <c r="G12" s="263">
        <v>8558</v>
      </c>
      <c r="H12" s="263">
        <v>1975</v>
      </c>
      <c r="I12" s="263">
        <v>8363</v>
      </c>
      <c r="J12" s="264">
        <v>1968</v>
      </c>
      <c r="K12" s="264">
        <v>6503</v>
      </c>
      <c r="M12" s="264"/>
      <c r="N12" s="264"/>
    </row>
    <row r="13" spans="1:14" ht="14.25" customHeight="1">
      <c r="A13" s="262" t="s">
        <v>314</v>
      </c>
      <c r="B13" s="263">
        <v>7972</v>
      </c>
      <c r="C13" s="263">
        <v>5313</v>
      </c>
      <c r="D13" s="263">
        <v>6635</v>
      </c>
      <c r="E13" s="263">
        <v>4960</v>
      </c>
      <c r="F13" s="263">
        <v>7138</v>
      </c>
      <c r="G13" s="263">
        <v>4994</v>
      </c>
      <c r="H13" s="263">
        <v>7509</v>
      </c>
      <c r="I13" s="263">
        <v>5071</v>
      </c>
      <c r="J13" s="264">
        <v>6881</v>
      </c>
      <c r="K13" s="264">
        <v>4641</v>
      </c>
      <c r="M13" s="264"/>
      <c r="N13" s="264"/>
    </row>
    <row r="14" spans="1:14" ht="14.25" customHeight="1">
      <c r="A14" s="262" t="s">
        <v>315</v>
      </c>
      <c r="B14" s="263">
        <v>3740</v>
      </c>
      <c r="C14" s="263">
        <v>10382</v>
      </c>
      <c r="D14" s="263">
        <v>3906</v>
      </c>
      <c r="E14" s="263">
        <v>9898</v>
      </c>
      <c r="F14" s="263">
        <v>3946</v>
      </c>
      <c r="G14" s="263">
        <v>10671</v>
      </c>
      <c r="H14" s="263">
        <v>4245</v>
      </c>
      <c r="I14" s="263">
        <v>11653</v>
      </c>
      <c r="J14" s="264">
        <v>3940</v>
      </c>
      <c r="K14" s="264">
        <v>11073</v>
      </c>
      <c r="M14" s="264"/>
      <c r="N14" s="264"/>
    </row>
    <row r="15" spans="1:14" ht="14.25" customHeight="1">
      <c r="A15" s="262" t="s">
        <v>316</v>
      </c>
      <c r="B15" s="263" t="s">
        <v>84</v>
      </c>
      <c r="C15" s="263">
        <v>11572</v>
      </c>
      <c r="D15" s="263">
        <v>732</v>
      </c>
      <c r="E15" s="263">
        <v>11281</v>
      </c>
      <c r="F15" s="263">
        <v>777</v>
      </c>
      <c r="G15" s="263">
        <v>11741</v>
      </c>
      <c r="H15" s="263">
        <v>1009</v>
      </c>
      <c r="I15" s="263">
        <v>12231</v>
      </c>
      <c r="J15" s="264">
        <v>1036</v>
      </c>
      <c r="K15" s="264">
        <v>12045</v>
      </c>
      <c r="M15" s="264"/>
      <c r="N15" s="264"/>
    </row>
    <row r="16" spans="1:14" ht="19.5" customHeight="1">
      <c r="A16" s="262" t="s">
        <v>317</v>
      </c>
      <c r="B16" s="263">
        <v>11847</v>
      </c>
      <c r="C16" s="263">
        <v>15935</v>
      </c>
      <c r="D16" s="263">
        <v>11810</v>
      </c>
      <c r="E16" s="263">
        <v>18615</v>
      </c>
      <c r="F16" s="263">
        <v>11364</v>
      </c>
      <c r="G16" s="263">
        <v>18393</v>
      </c>
      <c r="H16" s="263">
        <v>11501</v>
      </c>
      <c r="I16" s="263">
        <v>17718</v>
      </c>
      <c r="J16" s="264">
        <v>11749</v>
      </c>
      <c r="K16" s="264">
        <v>16524</v>
      </c>
      <c r="M16" s="264"/>
      <c r="N16" s="264"/>
    </row>
    <row r="17" spans="1:14" ht="14.25" customHeight="1">
      <c r="A17" s="262" t="s">
        <v>318</v>
      </c>
      <c r="B17" s="263">
        <v>1697</v>
      </c>
      <c r="C17" s="263">
        <v>14486</v>
      </c>
      <c r="D17" s="263" t="s">
        <v>84</v>
      </c>
      <c r="E17" s="263">
        <v>5654</v>
      </c>
      <c r="F17" s="263" t="s">
        <v>84</v>
      </c>
      <c r="G17" s="263">
        <v>6807</v>
      </c>
      <c r="H17" s="263">
        <v>967</v>
      </c>
      <c r="I17" s="263">
        <v>9407</v>
      </c>
      <c r="J17" s="264">
        <v>1887</v>
      </c>
      <c r="K17" s="264">
        <v>11746</v>
      </c>
      <c r="M17" s="264"/>
      <c r="N17" s="264"/>
    </row>
    <row r="18" spans="1:14" ht="14.25" customHeight="1">
      <c r="A18" s="262" t="s">
        <v>319</v>
      </c>
      <c r="B18" s="263">
        <v>4281</v>
      </c>
      <c r="C18" s="263">
        <v>11994</v>
      </c>
      <c r="D18" s="263">
        <v>3172</v>
      </c>
      <c r="E18" s="263">
        <v>11263</v>
      </c>
      <c r="F18" s="263">
        <v>3311</v>
      </c>
      <c r="G18" s="263">
        <v>11224</v>
      </c>
      <c r="H18" s="263">
        <v>4119</v>
      </c>
      <c r="I18" s="263">
        <v>12382</v>
      </c>
      <c r="J18" s="264">
        <v>4393</v>
      </c>
      <c r="K18" s="264">
        <v>10701</v>
      </c>
      <c r="M18" s="264"/>
      <c r="N18" s="264"/>
    </row>
    <row r="19" spans="1:14" ht="14.25" customHeight="1">
      <c r="A19" s="262" t="s">
        <v>320</v>
      </c>
      <c r="B19" s="263">
        <v>2055</v>
      </c>
      <c r="C19" s="263">
        <v>6077</v>
      </c>
      <c r="D19" s="263">
        <v>1465</v>
      </c>
      <c r="E19" s="263">
        <v>6452</v>
      </c>
      <c r="F19" s="263">
        <v>1844</v>
      </c>
      <c r="G19" s="263">
        <v>7325</v>
      </c>
      <c r="H19" s="263">
        <v>1271</v>
      </c>
      <c r="I19" s="263">
        <v>8782</v>
      </c>
      <c r="J19" s="264">
        <v>1544</v>
      </c>
      <c r="K19" s="264">
        <v>7642</v>
      </c>
      <c r="M19" s="264"/>
      <c r="N19" s="264"/>
    </row>
    <row r="20" spans="1:14" ht="14.25" customHeight="1">
      <c r="A20" s="262" t="s">
        <v>321</v>
      </c>
      <c r="B20" s="263">
        <v>11</v>
      </c>
      <c r="C20" s="263">
        <v>129</v>
      </c>
      <c r="D20" s="263">
        <v>48</v>
      </c>
      <c r="E20" s="263">
        <v>211</v>
      </c>
      <c r="F20" s="263">
        <v>385</v>
      </c>
      <c r="G20" s="263">
        <v>451</v>
      </c>
      <c r="H20" s="263">
        <v>34</v>
      </c>
      <c r="I20" s="263">
        <v>764</v>
      </c>
      <c r="J20" s="264" t="s">
        <v>120</v>
      </c>
      <c r="K20" s="264">
        <v>767</v>
      </c>
      <c r="M20" s="264"/>
      <c r="N20" s="264"/>
    </row>
    <row r="21" spans="1:14" ht="19.5" customHeight="1">
      <c r="A21" s="262" t="s">
        <v>322</v>
      </c>
      <c r="B21" s="263">
        <v>1193</v>
      </c>
      <c r="C21" s="263">
        <v>4081</v>
      </c>
      <c r="D21" s="263">
        <v>903</v>
      </c>
      <c r="E21" s="263">
        <v>4804</v>
      </c>
      <c r="F21" s="263">
        <v>1024</v>
      </c>
      <c r="G21" s="263">
        <v>4602</v>
      </c>
      <c r="H21" s="263">
        <v>1334</v>
      </c>
      <c r="I21" s="263">
        <v>5128</v>
      </c>
      <c r="J21" s="264">
        <v>1465</v>
      </c>
      <c r="K21" s="264">
        <v>5504</v>
      </c>
      <c r="M21" s="264"/>
      <c r="N21" s="264"/>
    </row>
    <row r="22" spans="1:14" ht="14.25" customHeight="1">
      <c r="A22" s="262" t="s">
        <v>323</v>
      </c>
      <c r="B22" s="263">
        <v>305</v>
      </c>
      <c r="C22" s="263">
        <v>6789</v>
      </c>
      <c r="D22" s="263">
        <v>189</v>
      </c>
      <c r="E22" s="263">
        <v>6781</v>
      </c>
      <c r="F22" s="263">
        <v>581</v>
      </c>
      <c r="G22" s="263">
        <v>6616</v>
      </c>
      <c r="H22" s="263">
        <v>417</v>
      </c>
      <c r="I22" s="263">
        <v>6641</v>
      </c>
      <c r="J22" s="264">
        <v>365</v>
      </c>
      <c r="K22" s="264">
        <v>6621</v>
      </c>
      <c r="M22" s="264"/>
      <c r="N22" s="264"/>
    </row>
    <row r="23" spans="1:14" ht="14.25" customHeight="1">
      <c r="A23" s="265" t="s">
        <v>324</v>
      </c>
      <c r="B23" s="263" t="s">
        <v>84</v>
      </c>
      <c r="C23" s="263" t="s">
        <v>84</v>
      </c>
      <c r="D23" s="263" t="s">
        <v>84</v>
      </c>
      <c r="E23" s="263" t="s">
        <v>84</v>
      </c>
      <c r="F23" s="263" t="s">
        <v>84</v>
      </c>
      <c r="G23" s="263" t="s">
        <v>84</v>
      </c>
      <c r="H23" s="263" t="s">
        <v>84</v>
      </c>
      <c r="I23" s="263" t="s">
        <v>84</v>
      </c>
      <c r="J23" s="264">
        <v>558</v>
      </c>
      <c r="K23" s="264">
        <v>3761</v>
      </c>
      <c r="M23" s="264"/>
      <c r="N23" s="264"/>
    </row>
    <row r="24" spans="1:14" ht="14.25" customHeight="1">
      <c r="A24" s="262" t="s">
        <v>325</v>
      </c>
      <c r="B24" s="263" t="s">
        <v>84</v>
      </c>
      <c r="C24" s="263">
        <v>2602</v>
      </c>
      <c r="D24" s="263" t="s">
        <v>84</v>
      </c>
      <c r="E24" s="263">
        <v>2267</v>
      </c>
      <c r="F24" s="263" t="s">
        <v>84</v>
      </c>
      <c r="G24" s="263">
        <v>2269</v>
      </c>
      <c r="H24" s="263" t="s">
        <v>120</v>
      </c>
      <c r="I24" s="263">
        <v>2350</v>
      </c>
      <c r="J24" s="264" t="s">
        <v>120</v>
      </c>
      <c r="K24" s="264">
        <v>2342</v>
      </c>
      <c r="L24" s="36"/>
      <c r="M24" s="264"/>
      <c r="N24" s="264"/>
    </row>
    <row r="25" spans="1:22" ht="14.25" customHeight="1">
      <c r="A25" s="262" t="s">
        <v>326</v>
      </c>
      <c r="B25" s="266">
        <v>337</v>
      </c>
      <c r="C25" s="44">
        <v>981</v>
      </c>
      <c r="D25" s="44">
        <v>319</v>
      </c>
      <c r="E25" s="44">
        <v>889</v>
      </c>
      <c r="F25" s="44">
        <v>341</v>
      </c>
      <c r="G25" s="44">
        <v>920</v>
      </c>
      <c r="H25" s="266">
        <v>343</v>
      </c>
      <c r="I25" s="44">
        <v>959</v>
      </c>
      <c r="J25" s="267">
        <v>335</v>
      </c>
      <c r="K25" s="45">
        <v>946</v>
      </c>
      <c r="L25" s="36"/>
      <c r="M25" s="36"/>
      <c r="N25" s="268"/>
      <c r="O25" s="268"/>
      <c r="P25" s="268"/>
      <c r="Q25" s="268"/>
      <c r="R25" s="268"/>
      <c r="S25" s="268"/>
      <c r="T25" s="268"/>
      <c r="U25" s="83"/>
      <c r="V25" s="83"/>
    </row>
    <row r="26" spans="1:11" ht="6.75" customHeight="1">
      <c r="A26" s="262"/>
      <c r="B26" s="263"/>
      <c r="C26" s="263"/>
      <c r="D26" s="263"/>
      <c r="E26" s="263"/>
      <c r="F26" s="263"/>
      <c r="G26" s="263"/>
      <c r="H26" s="263"/>
      <c r="I26" s="263"/>
      <c r="J26" s="264"/>
      <c r="K26" s="264"/>
    </row>
    <row r="27" spans="1:11" ht="14.25" customHeight="1" thickBot="1">
      <c r="A27" s="269" t="s">
        <v>327</v>
      </c>
      <c r="B27" s="112" t="s">
        <v>84</v>
      </c>
      <c r="C27" s="112" t="s">
        <v>84</v>
      </c>
      <c r="D27" s="112" t="s">
        <v>84</v>
      </c>
      <c r="E27" s="112" t="s">
        <v>84</v>
      </c>
      <c r="F27" s="270">
        <v>10</v>
      </c>
      <c r="G27" s="112" t="s">
        <v>84</v>
      </c>
      <c r="H27" s="112" t="s">
        <v>84</v>
      </c>
      <c r="I27" s="112" t="s">
        <v>84</v>
      </c>
      <c r="J27" s="112" t="s">
        <v>120</v>
      </c>
      <c r="K27" s="112" t="s">
        <v>120</v>
      </c>
    </row>
    <row r="28" spans="5:15" ht="15.75" customHeight="1">
      <c r="E28" s="532" t="s">
        <v>328</v>
      </c>
      <c r="F28" s="532"/>
      <c r="G28" s="532"/>
      <c r="H28" s="532"/>
      <c r="I28" s="532"/>
      <c r="J28" s="532"/>
      <c r="K28" s="532"/>
      <c r="N28" s="271"/>
      <c r="O28" s="271"/>
    </row>
    <row r="29" spans="14:15" ht="12.75">
      <c r="N29" s="272"/>
      <c r="O29" s="272"/>
    </row>
    <row r="30" spans="10:11" ht="12.75">
      <c r="J30" s="36"/>
      <c r="K30" s="36"/>
    </row>
    <row r="33" ht="12.75">
      <c r="B33" s="273"/>
    </row>
  </sheetData>
  <sheetProtection/>
  <mergeCells count="2">
    <mergeCell ref="A2:A3"/>
    <mergeCell ref="E28:K28"/>
  </mergeCells>
  <hyperlinks>
    <hyperlink ref="L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87" r:id="rId1"/>
  <colBreaks count="1" manualBreakCount="1">
    <brk id="11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J1:J1"/>
  <sheetViews>
    <sheetView showGridLines="0" zoomScalePageLayoutView="0" workbookViewId="0" topLeftCell="A1">
      <selection activeCell="A1" sqref="A1:I1"/>
    </sheetView>
  </sheetViews>
  <sheetFormatPr defaultColWidth="9.140625" defaultRowHeight="15"/>
  <sheetData>
    <row r="1" ht="15">
      <c r="J1" s="480" t="s">
        <v>560</v>
      </c>
    </row>
  </sheetData>
  <sheetProtection/>
  <hyperlinks>
    <hyperlink ref="J1" location="目次!A1" display="目次に戻る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7.140625" style="2" customWidth="1"/>
    <col min="2" max="13" width="5.7109375" style="2" customWidth="1"/>
    <col min="14" max="16384" width="9.00390625" style="2" customWidth="1"/>
  </cols>
  <sheetData>
    <row r="1" spans="1:14" ht="15.75" customHeight="1" thickBot="1">
      <c r="A1" s="1" t="s">
        <v>329</v>
      </c>
      <c r="L1" s="565" t="s">
        <v>330</v>
      </c>
      <c r="M1" s="565"/>
      <c r="N1" s="480" t="s">
        <v>560</v>
      </c>
    </row>
    <row r="2" spans="1:13" s="8" customFormat="1" ht="15.75" customHeight="1">
      <c r="A2" s="562" t="s">
        <v>331</v>
      </c>
      <c r="B2" s="564">
        <v>4</v>
      </c>
      <c r="C2" s="564">
        <v>5</v>
      </c>
      <c r="D2" s="564">
        <v>6</v>
      </c>
      <c r="E2" s="564">
        <v>7</v>
      </c>
      <c r="F2" s="564">
        <v>8</v>
      </c>
      <c r="G2" s="564">
        <v>9</v>
      </c>
      <c r="H2" s="564">
        <v>10</v>
      </c>
      <c r="I2" s="564">
        <v>11</v>
      </c>
      <c r="J2" s="564">
        <v>12</v>
      </c>
      <c r="K2" s="564">
        <v>1</v>
      </c>
      <c r="L2" s="545">
        <v>2</v>
      </c>
      <c r="M2" s="564">
        <v>3</v>
      </c>
    </row>
    <row r="3" spans="1:15" s="8" customFormat="1" ht="15.75" customHeight="1">
      <c r="A3" s="563"/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46"/>
      <c r="M3" s="515"/>
      <c r="O3" s="275"/>
    </row>
    <row r="4" spans="1:15" ht="15.75" customHeight="1">
      <c r="A4" s="9">
        <v>19</v>
      </c>
      <c r="B4" s="276">
        <v>47</v>
      </c>
      <c r="C4" s="83">
        <v>47</v>
      </c>
      <c r="D4" s="83">
        <v>46</v>
      </c>
      <c r="E4" s="83">
        <v>48</v>
      </c>
      <c r="F4" s="83">
        <v>49</v>
      </c>
      <c r="G4" s="83">
        <v>45</v>
      </c>
      <c r="H4" s="83">
        <v>46</v>
      </c>
      <c r="I4" s="83">
        <v>46</v>
      </c>
      <c r="J4" s="83">
        <v>47</v>
      </c>
      <c r="K4" s="83">
        <v>49</v>
      </c>
      <c r="L4" s="83">
        <v>48</v>
      </c>
      <c r="M4" s="83">
        <v>48</v>
      </c>
      <c r="O4" s="277"/>
    </row>
    <row r="5" spans="1:15" ht="15.75" customHeight="1">
      <c r="A5" s="9">
        <v>20</v>
      </c>
      <c r="B5" s="276">
        <v>45</v>
      </c>
      <c r="C5" s="83">
        <v>43</v>
      </c>
      <c r="D5" s="83">
        <v>39</v>
      </c>
      <c r="E5" s="83">
        <v>45</v>
      </c>
      <c r="F5" s="83">
        <v>30</v>
      </c>
      <c r="G5" s="83">
        <v>34</v>
      </c>
      <c r="H5" s="83">
        <v>33</v>
      </c>
      <c r="I5" s="83">
        <v>40</v>
      </c>
      <c r="J5" s="83">
        <v>45</v>
      </c>
      <c r="K5" s="83">
        <v>49</v>
      </c>
      <c r="L5" s="83">
        <v>45</v>
      </c>
      <c r="M5" s="83">
        <v>46</v>
      </c>
      <c r="O5" s="277"/>
    </row>
    <row r="6" spans="1:15" ht="15.75" customHeight="1">
      <c r="A6" s="9">
        <v>21</v>
      </c>
      <c r="B6" s="276">
        <v>48</v>
      </c>
      <c r="C6" s="83">
        <v>45</v>
      </c>
      <c r="D6" s="83">
        <v>42</v>
      </c>
      <c r="E6" s="83">
        <v>43</v>
      </c>
      <c r="F6" s="83">
        <v>44</v>
      </c>
      <c r="G6" s="83">
        <v>42</v>
      </c>
      <c r="H6" s="83">
        <v>47</v>
      </c>
      <c r="I6" s="83">
        <v>48</v>
      </c>
      <c r="J6" s="83">
        <v>46</v>
      </c>
      <c r="K6" s="83">
        <v>44</v>
      </c>
      <c r="L6" s="83">
        <v>46</v>
      </c>
      <c r="M6" s="83">
        <v>48</v>
      </c>
      <c r="O6" s="277"/>
    </row>
    <row r="7" spans="1:15" ht="15.75" customHeight="1">
      <c r="A7" s="9">
        <v>22</v>
      </c>
      <c r="B7" s="276">
        <v>48</v>
      </c>
      <c r="C7" s="83">
        <v>48</v>
      </c>
      <c r="D7" s="83">
        <v>48</v>
      </c>
      <c r="E7" s="83">
        <v>49</v>
      </c>
      <c r="F7" s="83">
        <v>45</v>
      </c>
      <c r="G7" s="83">
        <v>44</v>
      </c>
      <c r="H7" s="83">
        <v>50</v>
      </c>
      <c r="I7" s="83">
        <v>57</v>
      </c>
      <c r="J7" s="83">
        <v>58</v>
      </c>
      <c r="K7" s="83">
        <v>56</v>
      </c>
      <c r="L7" s="83">
        <v>56</v>
      </c>
      <c r="M7" s="83">
        <v>57</v>
      </c>
      <c r="O7" s="277"/>
    </row>
    <row r="8" spans="1:15" ht="15.75" customHeight="1" thickBot="1">
      <c r="A8" s="12">
        <v>23</v>
      </c>
      <c r="B8" s="278">
        <v>60</v>
      </c>
      <c r="C8" s="117">
        <v>57</v>
      </c>
      <c r="D8" s="117">
        <v>58</v>
      </c>
      <c r="E8" s="117">
        <v>57</v>
      </c>
      <c r="F8" s="117">
        <v>55</v>
      </c>
      <c r="G8" s="117">
        <v>59</v>
      </c>
      <c r="H8" s="117">
        <v>54</v>
      </c>
      <c r="I8" s="117">
        <v>59</v>
      </c>
      <c r="J8" s="117">
        <v>55</v>
      </c>
      <c r="K8" s="117">
        <v>52</v>
      </c>
      <c r="L8" s="117">
        <v>68</v>
      </c>
      <c r="M8" s="117">
        <v>67</v>
      </c>
      <c r="O8" s="277"/>
    </row>
    <row r="9" spans="11:13" ht="15.75" customHeight="1">
      <c r="K9" s="38"/>
      <c r="L9" s="38"/>
      <c r="M9" s="38" t="s">
        <v>332</v>
      </c>
    </row>
    <row r="10" spans="11:13" ht="15.75" customHeight="1">
      <c r="K10" s="15"/>
      <c r="L10" s="15"/>
      <c r="M10" s="15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14">
    <mergeCell ref="L2:L3"/>
    <mergeCell ref="M2:M3"/>
    <mergeCell ref="L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hyperlinks>
    <hyperlink ref="N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4.8515625" style="295" customWidth="1"/>
    <col min="2" max="2" width="15.57421875" style="8" customWidth="1"/>
    <col min="3" max="3" width="31.140625" style="8" customWidth="1"/>
    <col min="4" max="7" width="8.28125" style="8" customWidth="1"/>
    <col min="8" max="8" width="8.28125" style="313" customWidth="1"/>
    <col min="9" max="16384" width="9.00390625" style="8" customWidth="1"/>
  </cols>
  <sheetData>
    <row r="1" spans="1:12" ht="15.75" customHeight="1" thickBot="1">
      <c r="A1" s="279" t="s">
        <v>333</v>
      </c>
      <c r="B1" s="280"/>
      <c r="C1" s="280"/>
      <c r="D1" s="281"/>
      <c r="E1" s="281"/>
      <c r="F1" s="281"/>
      <c r="G1" s="282"/>
      <c r="H1" s="283"/>
      <c r="I1" s="480" t="s">
        <v>560</v>
      </c>
      <c r="J1" s="284"/>
      <c r="K1" s="284"/>
      <c r="L1" s="27"/>
    </row>
    <row r="2" spans="1:12" ht="15.75" customHeight="1">
      <c r="A2" s="285"/>
      <c r="B2" s="286"/>
      <c r="C2" s="287" t="s">
        <v>35</v>
      </c>
      <c r="D2" s="566">
        <v>19</v>
      </c>
      <c r="E2" s="566">
        <v>20</v>
      </c>
      <c r="F2" s="566">
        <v>21</v>
      </c>
      <c r="G2" s="567">
        <v>22</v>
      </c>
      <c r="H2" s="567">
        <v>23</v>
      </c>
      <c r="I2" s="284"/>
      <c r="J2" s="284"/>
      <c r="K2" s="284"/>
      <c r="L2" s="27"/>
    </row>
    <row r="3" spans="1:12" ht="15.75" customHeight="1">
      <c r="A3" s="288" t="s">
        <v>68</v>
      </c>
      <c r="B3" s="289"/>
      <c r="C3" s="290"/>
      <c r="D3" s="566"/>
      <c r="E3" s="566"/>
      <c r="F3" s="566"/>
      <c r="G3" s="567"/>
      <c r="H3" s="567"/>
      <c r="I3" s="284"/>
      <c r="J3" s="284"/>
      <c r="K3" s="284"/>
      <c r="L3" s="27"/>
    </row>
    <row r="4" spans="1:12" ht="15.75" customHeight="1">
      <c r="A4" s="568" t="s">
        <v>334</v>
      </c>
      <c r="B4" s="568"/>
      <c r="C4" s="291" t="s">
        <v>335</v>
      </c>
      <c r="D4" s="292">
        <v>740924.8113081893</v>
      </c>
      <c r="E4" s="293">
        <v>694254.0194318368</v>
      </c>
      <c r="F4" s="293">
        <v>699203.5629337428</v>
      </c>
      <c r="G4" s="293">
        <v>723976.1672247165</v>
      </c>
      <c r="H4" s="293">
        <v>741942.1859677397</v>
      </c>
      <c r="I4" s="27"/>
      <c r="J4" s="27"/>
      <c r="K4" s="27"/>
      <c r="L4" s="27"/>
    </row>
    <row r="5" spans="1:12" ht="15.75" customHeight="1">
      <c r="A5" s="294"/>
      <c r="B5" s="294" t="s">
        <v>336</v>
      </c>
      <c r="C5" s="291" t="s">
        <v>335</v>
      </c>
      <c r="D5" s="292">
        <v>211361.7362827645</v>
      </c>
      <c r="E5" s="293">
        <v>197340.5358628766</v>
      </c>
      <c r="F5" s="293">
        <v>189993.65616791273</v>
      </c>
      <c r="G5" s="293">
        <v>212018.942879344</v>
      </c>
      <c r="H5" s="293">
        <v>219892.0354043333</v>
      </c>
      <c r="I5" s="27"/>
      <c r="J5" s="27"/>
      <c r="K5" s="27"/>
      <c r="L5" s="27"/>
    </row>
    <row r="6" spans="1:12" ht="15.75" customHeight="1">
      <c r="A6" s="294"/>
      <c r="B6" s="294" t="s">
        <v>337</v>
      </c>
      <c r="C6" s="291" t="s">
        <v>335</v>
      </c>
      <c r="D6" s="292">
        <v>153406.16198624595</v>
      </c>
      <c r="E6" s="293">
        <v>140234.64490796046</v>
      </c>
      <c r="F6" s="293">
        <v>148058.49904432017</v>
      </c>
      <c r="G6" s="293">
        <v>153861.68108291752</v>
      </c>
      <c r="H6" s="293">
        <v>160424.49479966084</v>
      </c>
      <c r="I6" s="27"/>
      <c r="J6" s="27"/>
      <c r="K6" s="27"/>
      <c r="L6" s="27"/>
    </row>
    <row r="7" spans="1:12" ht="15.75" customHeight="1">
      <c r="A7" s="294"/>
      <c r="B7" s="294" t="s">
        <v>338</v>
      </c>
      <c r="C7" s="291" t="s">
        <v>335</v>
      </c>
      <c r="D7" s="292">
        <v>172843.72203315108</v>
      </c>
      <c r="E7" s="293">
        <v>162026.0213961832</v>
      </c>
      <c r="F7" s="293">
        <v>168698.77793581408</v>
      </c>
      <c r="G7" s="293">
        <v>167743.94864181898</v>
      </c>
      <c r="H7" s="293">
        <v>171565.98016667474</v>
      </c>
      <c r="I7" s="27"/>
      <c r="J7" s="27"/>
      <c r="K7" s="27"/>
      <c r="L7" s="27"/>
    </row>
    <row r="8" spans="1:12" ht="15.75" customHeight="1">
      <c r="A8" s="294"/>
      <c r="B8" s="294" t="s">
        <v>339</v>
      </c>
      <c r="C8" s="291" t="s">
        <v>335</v>
      </c>
      <c r="D8" s="292">
        <v>203313.1910060278</v>
      </c>
      <c r="E8" s="293">
        <v>194652.81726481655</v>
      </c>
      <c r="F8" s="293">
        <v>192452.62978569584</v>
      </c>
      <c r="G8" s="293">
        <v>190351.59462063608</v>
      </c>
      <c r="H8" s="293">
        <v>190059.67559707083</v>
      </c>
      <c r="I8" s="27"/>
      <c r="J8" s="27"/>
      <c r="K8" s="27"/>
      <c r="L8" s="27"/>
    </row>
    <row r="9" spans="1:12" ht="14.25" customHeight="1">
      <c r="A9" s="295" t="s">
        <v>340</v>
      </c>
      <c r="B9" s="280"/>
      <c r="C9" s="280"/>
      <c r="D9" s="296"/>
      <c r="E9" s="296"/>
      <c r="F9" s="296"/>
      <c r="H9" s="75"/>
      <c r="I9" s="27"/>
      <c r="J9" s="27"/>
      <c r="K9" s="27"/>
      <c r="L9" s="27"/>
    </row>
    <row r="10" spans="1:12" ht="15.75" customHeight="1">
      <c r="A10" s="297"/>
      <c r="B10" s="297"/>
      <c r="C10" s="298"/>
      <c r="D10" s="299"/>
      <c r="E10" s="300"/>
      <c r="F10" s="300"/>
      <c r="G10" s="300"/>
      <c r="H10" s="300"/>
      <c r="I10" s="27"/>
      <c r="J10" s="27"/>
      <c r="K10" s="27"/>
      <c r="L10" s="27"/>
    </row>
    <row r="11" spans="1:8" s="27" customFormat="1" ht="15.75" customHeight="1">
      <c r="A11" s="301" t="s">
        <v>341</v>
      </c>
      <c r="B11" s="297"/>
      <c r="C11" s="298"/>
      <c r="D11" s="299"/>
      <c r="E11" s="300"/>
      <c r="F11" s="300"/>
      <c r="G11" s="300"/>
      <c r="H11" s="300"/>
    </row>
    <row r="12" spans="1:12" ht="15.75" customHeight="1">
      <c r="A12" s="569" t="s">
        <v>342</v>
      </c>
      <c r="B12" s="569"/>
      <c r="C12" s="291" t="s">
        <v>343</v>
      </c>
      <c r="D12" s="302">
        <v>2.25</v>
      </c>
      <c r="E12" s="303">
        <v>2.32</v>
      </c>
      <c r="F12" s="303">
        <v>2.78</v>
      </c>
      <c r="G12" s="304">
        <v>3.65</v>
      </c>
      <c r="H12" s="305" t="s">
        <v>120</v>
      </c>
      <c r="I12" s="27"/>
      <c r="J12" s="27"/>
      <c r="K12" s="27"/>
      <c r="L12" s="27"/>
    </row>
    <row r="13" spans="1:12" ht="15.75" customHeight="1">
      <c r="A13" s="570" t="s">
        <v>344</v>
      </c>
      <c r="B13" s="570"/>
      <c r="C13" s="570"/>
      <c r="D13" s="306" t="s">
        <v>120</v>
      </c>
      <c r="E13" s="306" t="s">
        <v>120</v>
      </c>
      <c r="F13" s="306" t="s">
        <v>120</v>
      </c>
      <c r="G13" s="307">
        <v>1728</v>
      </c>
      <c r="H13" s="308">
        <v>2243</v>
      </c>
      <c r="I13" s="27"/>
      <c r="J13" s="27"/>
      <c r="K13" s="27"/>
      <c r="L13" s="27"/>
    </row>
    <row r="14" spans="1:12" ht="15.75" customHeight="1">
      <c r="A14" s="570" t="s">
        <v>345</v>
      </c>
      <c r="B14" s="570"/>
      <c r="C14" s="570"/>
      <c r="D14" s="306" t="s">
        <v>120</v>
      </c>
      <c r="E14" s="306" t="s">
        <v>120</v>
      </c>
      <c r="F14" s="306" t="s">
        <v>120</v>
      </c>
      <c r="G14" s="307">
        <v>67</v>
      </c>
      <c r="H14" s="308">
        <v>90</v>
      </c>
      <c r="I14" s="27"/>
      <c r="J14" s="27"/>
      <c r="K14" s="27"/>
      <c r="L14" s="27"/>
    </row>
    <row r="15" spans="1:12" ht="15.75" customHeight="1">
      <c r="A15" s="570" t="s">
        <v>346</v>
      </c>
      <c r="B15" s="570"/>
      <c r="C15" s="570"/>
      <c r="D15" s="306" t="s">
        <v>120</v>
      </c>
      <c r="E15" s="306" t="s">
        <v>120</v>
      </c>
      <c r="F15" s="306" t="s">
        <v>120</v>
      </c>
      <c r="G15" s="308">
        <v>2165.608838740009</v>
      </c>
      <c r="H15" s="308">
        <v>2909.026798307475</v>
      </c>
      <c r="I15" s="27"/>
      <c r="J15" s="27"/>
      <c r="K15" s="27"/>
      <c r="L15" s="27"/>
    </row>
    <row r="16" spans="1:12" ht="15.75" customHeight="1">
      <c r="A16" s="571" t="s">
        <v>347</v>
      </c>
      <c r="B16" s="568"/>
      <c r="C16" s="572"/>
      <c r="D16" s="306" t="s">
        <v>120</v>
      </c>
      <c r="E16" s="306" t="s">
        <v>120</v>
      </c>
      <c r="F16" s="306" t="s">
        <v>120</v>
      </c>
      <c r="G16" s="309">
        <v>0.057189870830538704</v>
      </c>
      <c r="H16" s="309">
        <v>0.07655736613262475</v>
      </c>
      <c r="I16" s="27"/>
      <c r="J16" s="27"/>
      <c r="K16" s="27"/>
      <c r="L16" s="27"/>
    </row>
    <row r="17" spans="1:12" ht="15.75" customHeight="1">
      <c r="A17" s="570" t="s">
        <v>348</v>
      </c>
      <c r="B17" s="570"/>
      <c r="C17" s="570"/>
      <c r="D17" s="306" t="s">
        <v>120</v>
      </c>
      <c r="E17" s="306" t="s">
        <v>120</v>
      </c>
      <c r="F17" s="306" t="s">
        <v>120</v>
      </c>
      <c r="G17" s="308">
        <v>3493.38</v>
      </c>
      <c r="H17" s="308">
        <v>5128</v>
      </c>
      <c r="I17" s="27"/>
      <c r="J17" s="27"/>
      <c r="K17" s="27"/>
      <c r="L17" s="27"/>
    </row>
    <row r="18" spans="1:12" ht="14.25" customHeight="1">
      <c r="A18" s="295" t="s">
        <v>349</v>
      </c>
      <c r="B18" s="280"/>
      <c r="C18" s="280"/>
      <c r="D18" s="296"/>
      <c r="E18" s="296"/>
      <c r="F18" s="296"/>
      <c r="H18" s="75"/>
      <c r="I18" s="27"/>
      <c r="J18" s="27"/>
      <c r="K18" s="27"/>
      <c r="L18" s="27"/>
    </row>
    <row r="19" spans="1:12" ht="15.75" customHeight="1">
      <c r="A19" s="297"/>
      <c r="B19" s="297"/>
      <c r="C19" s="297"/>
      <c r="D19" s="310"/>
      <c r="E19" s="310"/>
      <c r="F19" s="310"/>
      <c r="G19" s="311"/>
      <c r="H19" s="311"/>
      <c r="I19" s="27"/>
      <c r="J19" s="27"/>
      <c r="K19" s="27"/>
      <c r="L19" s="27"/>
    </row>
    <row r="20" spans="1:12" ht="15.75" customHeight="1">
      <c r="A20" s="301" t="s">
        <v>350</v>
      </c>
      <c r="B20" s="297"/>
      <c r="C20" s="297"/>
      <c r="D20" s="312"/>
      <c r="E20" s="312"/>
      <c r="F20" s="312"/>
      <c r="G20" s="311"/>
      <c r="H20" s="311"/>
      <c r="I20" s="27"/>
      <c r="J20" s="27"/>
      <c r="K20" s="27"/>
      <c r="L20" s="27"/>
    </row>
    <row r="21" spans="1:12" ht="15.75" customHeight="1">
      <c r="A21" s="570" t="s">
        <v>351</v>
      </c>
      <c r="B21" s="570"/>
      <c r="C21" s="570"/>
      <c r="D21" s="307">
        <v>103</v>
      </c>
      <c r="E21" s="307">
        <v>137</v>
      </c>
      <c r="F21" s="307">
        <v>178</v>
      </c>
      <c r="G21" s="308">
        <v>195</v>
      </c>
      <c r="H21" s="308">
        <v>226</v>
      </c>
      <c r="I21" s="27"/>
      <c r="J21" s="27"/>
      <c r="K21" s="27"/>
      <c r="L21" s="27"/>
    </row>
    <row r="22" spans="1:12" ht="15.75" customHeight="1">
      <c r="A22" s="570" t="s">
        <v>352</v>
      </c>
      <c r="B22" s="570"/>
      <c r="C22" s="570"/>
      <c r="D22" s="307">
        <v>27</v>
      </c>
      <c r="E22" s="307">
        <v>34</v>
      </c>
      <c r="F22" s="307">
        <v>42</v>
      </c>
      <c r="G22" s="308">
        <v>48</v>
      </c>
      <c r="H22" s="308">
        <v>56</v>
      </c>
      <c r="I22" s="27"/>
      <c r="J22" s="27"/>
      <c r="K22" s="27"/>
      <c r="L22" s="27"/>
    </row>
    <row r="23" spans="1:12" ht="15.75" customHeight="1">
      <c r="A23" s="570" t="s">
        <v>353</v>
      </c>
      <c r="B23" s="570"/>
      <c r="C23" s="570"/>
      <c r="D23" s="307">
        <v>113</v>
      </c>
      <c r="E23" s="307">
        <v>124</v>
      </c>
      <c r="F23" s="307">
        <v>147</v>
      </c>
      <c r="G23" s="308">
        <v>164</v>
      </c>
      <c r="H23" s="308">
        <v>181</v>
      </c>
      <c r="I23" s="27"/>
      <c r="J23" s="27"/>
      <c r="K23" s="27"/>
      <c r="L23" s="27"/>
    </row>
    <row r="24" spans="1:12" ht="15.75" customHeight="1">
      <c r="A24" s="571" t="s">
        <v>354</v>
      </c>
      <c r="B24" s="568"/>
      <c r="C24" s="572"/>
      <c r="D24" s="306" t="s">
        <v>120</v>
      </c>
      <c r="E24" s="306" t="s">
        <v>120</v>
      </c>
      <c r="F24" s="306" t="s">
        <v>120</v>
      </c>
      <c r="G24" s="308">
        <v>57</v>
      </c>
      <c r="H24" s="308">
        <v>61</v>
      </c>
      <c r="I24" s="27"/>
      <c r="J24" s="27"/>
      <c r="K24" s="27"/>
      <c r="L24" s="27"/>
    </row>
    <row r="25" spans="1:12" ht="15.75" customHeight="1">
      <c r="A25" s="570" t="s">
        <v>355</v>
      </c>
      <c r="B25" s="570"/>
      <c r="C25" s="570"/>
      <c r="D25" s="306" t="s">
        <v>120</v>
      </c>
      <c r="E25" s="306" t="s">
        <v>120</v>
      </c>
      <c r="F25" s="306" t="s">
        <v>120</v>
      </c>
      <c r="G25" s="308">
        <v>735</v>
      </c>
      <c r="H25" s="308">
        <v>875</v>
      </c>
      <c r="I25" s="27"/>
      <c r="J25" s="27"/>
      <c r="K25" s="27"/>
      <c r="L25" s="27"/>
    </row>
    <row r="26" spans="1:12" ht="15.75" customHeight="1">
      <c r="A26" s="570" t="s">
        <v>356</v>
      </c>
      <c r="B26" s="570"/>
      <c r="C26" s="570"/>
      <c r="D26" s="306" t="s">
        <v>120</v>
      </c>
      <c r="E26" s="306" t="s">
        <v>120</v>
      </c>
      <c r="F26" s="306" t="s">
        <v>120</v>
      </c>
      <c r="G26" s="308">
        <f>G21*3+(G22*0.8+G24+G25)*4300/8760*2.49/1000</f>
        <v>586.0149649315068</v>
      </c>
      <c r="H26" s="308">
        <f>H21*3+(H22*0.8+H24+H25)*4300/8760*2.49/1000</f>
        <v>679.1987928767123</v>
      </c>
      <c r="I26" s="27"/>
      <c r="J26" s="27"/>
      <c r="K26" s="27"/>
      <c r="L26" s="27"/>
    </row>
    <row r="27" spans="1:12" ht="14.25" customHeight="1">
      <c r="A27" s="295" t="s">
        <v>357</v>
      </c>
      <c r="I27" s="27"/>
      <c r="J27" s="27"/>
      <c r="K27" s="27"/>
      <c r="L27" s="27"/>
    </row>
    <row r="28" spans="1:12" ht="14.25" customHeight="1">
      <c r="A28" s="295" t="s">
        <v>358</v>
      </c>
      <c r="I28" s="27"/>
      <c r="J28" s="27"/>
      <c r="K28" s="27"/>
      <c r="L28" s="27"/>
    </row>
    <row r="29" spans="1:12" ht="15.75" customHeight="1">
      <c r="A29" s="280"/>
      <c r="H29" s="311" t="s">
        <v>359</v>
      </c>
      <c r="I29" s="27"/>
      <c r="J29" s="27"/>
      <c r="K29" s="27"/>
      <c r="L29" s="27"/>
    </row>
  </sheetData>
  <sheetProtection/>
  <mergeCells count="18">
    <mergeCell ref="A21:C21"/>
    <mergeCell ref="A22:C22"/>
    <mergeCell ref="A23:C23"/>
    <mergeCell ref="A24:C24"/>
    <mergeCell ref="A25:C25"/>
    <mergeCell ref="A26:C26"/>
    <mergeCell ref="A12:B12"/>
    <mergeCell ref="A13:C13"/>
    <mergeCell ref="A14:C14"/>
    <mergeCell ref="A15:C15"/>
    <mergeCell ref="A16:C16"/>
    <mergeCell ref="A17:C17"/>
    <mergeCell ref="D2:D3"/>
    <mergeCell ref="E2:E3"/>
    <mergeCell ref="F2:F3"/>
    <mergeCell ref="G2:G3"/>
    <mergeCell ref="H2:H3"/>
    <mergeCell ref="A4:B4"/>
  </mergeCells>
  <hyperlinks>
    <hyperlink ref="I1" location="目次!A1" display="目次に戻る"/>
  </hyperlinks>
  <printOptions horizontalCentered="1"/>
  <pageMargins left="0.72" right="0.5118110236220472" top="0.7" bottom="0.64" header="0.4" footer="0.4"/>
  <pageSetup horizontalDpi="600" verticalDpi="600" orientation="portrait" paperSize="9" scale="9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46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6.421875" style="8" customWidth="1"/>
    <col min="2" max="2" width="13.421875" style="8" customWidth="1"/>
    <col min="3" max="3" width="4.00390625" style="8" customWidth="1"/>
    <col min="4" max="7" width="8.28125" style="8" customWidth="1"/>
    <col min="8" max="8" width="8.28125" style="75" customWidth="1"/>
    <col min="9" max="16384" width="9.00390625" style="8" customWidth="1"/>
  </cols>
  <sheetData>
    <row r="1" spans="1:9" ht="15.75" customHeight="1">
      <c r="A1" s="279" t="s">
        <v>360</v>
      </c>
      <c r="B1" s="314"/>
      <c r="C1" s="280"/>
      <c r="D1" s="296"/>
      <c r="E1" s="296"/>
      <c r="F1" s="296"/>
      <c r="G1" s="296"/>
      <c r="H1" s="315"/>
      <c r="I1" s="480" t="s">
        <v>560</v>
      </c>
    </row>
    <row r="2" spans="1:9" ht="15.75" customHeight="1" thickBot="1">
      <c r="A2" s="279" t="s">
        <v>361</v>
      </c>
      <c r="B2" s="314"/>
      <c r="C2" s="280"/>
      <c r="D2" s="296"/>
      <c r="E2" s="296"/>
      <c r="F2" s="296"/>
      <c r="G2" s="296"/>
      <c r="H2" s="316"/>
      <c r="I2" s="27"/>
    </row>
    <row r="3" spans="1:9" ht="15.75" customHeight="1">
      <c r="A3" s="286"/>
      <c r="B3" s="286"/>
      <c r="C3" s="287" t="s">
        <v>35</v>
      </c>
      <c r="D3" s="573">
        <v>19</v>
      </c>
      <c r="E3" s="573">
        <v>20</v>
      </c>
      <c r="F3" s="573">
        <v>21</v>
      </c>
      <c r="G3" s="575">
        <v>22</v>
      </c>
      <c r="H3" s="577">
        <v>23</v>
      </c>
      <c r="I3" s="27"/>
    </row>
    <row r="4" spans="1:9" ht="15.75" customHeight="1">
      <c r="A4" s="289" t="s">
        <v>362</v>
      </c>
      <c r="B4" s="289"/>
      <c r="C4" s="290"/>
      <c r="D4" s="574"/>
      <c r="E4" s="574"/>
      <c r="F4" s="574"/>
      <c r="G4" s="576"/>
      <c r="H4" s="578"/>
      <c r="I4" s="27"/>
    </row>
    <row r="5" spans="1:9" ht="15.75" customHeight="1">
      <c r="A5" s="579" t="s">
        <v>363</v>
      </c>
      <c r="B5" s="317" t="s">
        <v>364</v>
      </c>
      <c r="C5" s="318"/>
      <c r="D5" s="275" t="s">
        <v>365</v>
      </c>
      <c r="E5" s="275" t="s">
        <v>365</v>
      </c>
      <c r="F5" s="275" t="s">
        <v>365</v>
      </c>
      <c r="G5" s="275" t="s">
        <v>365</v>
      </c>
      <c r="H5" s="319" t="s">
        <v>365</v>
      </c>
      <c r="I5" s="27"/>
    </row>
    <row r="6" spans="1:9" ht="15.75" customHeight="1">
      <c r="A6" s="580"/>
      <c r="B6" s="320" t="s">
        <v>366</v>
      </c>
      <c r="C6" s="321"/>
      <c r="D6" s="275" t="s">
        <v>365</v>
      </c>
      <c r="E6" s="275" t="s">
        <v>367</v>
      </c>
      <c r="F6" s="275" t="s">
        <v>365</v>
      </c>
      <c r="G6" s="275" t="s">
        <v>365</v>
      </c>
      <c r="H6" s="319" t="s">
        <v>365</v>
      </c>
      <c r="I6" s="27"/>
    </row>
    <row r="7" spans="1:9" ht="15.75" customHeight="1">
      <c r="A7" s="580"/>
      <c r="B7" s="320" t="s">
        <v>368</v>
      </c>
      <c r="C7" s="321"/>
      <c r="D7" s="322" t="s">
        <v>367</v>
      </c>
      <c r="E7" s="322" t="s">
        <v>369</v>
      </c>
      <c r="F7" s="322" t="s">
        <v>365</v>
      </c>
      <c r="G7" s="275" t="s">
        <v>370</v>
      </c>
      <c r="H7" s="319" t="s">
        <v>365</v>
      </c>
      <c r="I7" s="27"/>
    </row>
    <row r="8" spans="1:9" ht="15.75" customHeight="1">
      <c r="A8" s="580"/>
      <c r="B8" s="320" t="s">
        <v>371</v>
      </c>
      <c r="C8" s="321"/>
      <c r="D8" s="275" t="s">
        <v>367</v>
      </c>
      <c r="E8" s="322" t="s">
        <v>370</v>
      </c>
      <c r="F8" s="322" t="s">
        <v>367</v>
      </c>
      <c r="G8" s="275" t="s">
        <v>367</v>
      </c>
      <c r="H8" s="319" t="s">
        <v>365</v>
      </c>
      <c r="I8" s="27"/>
    </row>
    <row r="9" spans="1:9" ht="15.75" customHeight="1">
      <c r="A9" s="581" t="s">
        <v>372</v>
      </c>
      <c r="B9" s="323" t="s">
        <v>373</v>
      </c>
      <c r="C9" s="324"/>
      <c r="D9" s="325" t="s">
        <v>365</v>
      </c>
      <c r="E9" s="325" t="s">
        <v>365</v>
      </c>
      <c r="F9" s="325" t="s">
        <v>365</v>
      </c>
      <c r="G9" s="325" t="s">
        <v>367</v>
      </c>
      <c r="H9" s="326" t="s">
        <v>365</v>
      </c>
      <c r="I9" s="27"/>
    </row>
    <row r="10" spans="1:9" ht="15.75" customHeight="1">
      <c r="A10" s="580"/>
      <c r="B10" s="320" t="s">
        <v>374</v>
      </c>
      <c r="C10" s="321"/>
      <c r="D10" s="322" t="s">
        <v>370</v>
      </c>
      <c r="E10" s="322" t="s">
        <v>365</v>
      </c>
      <c r="F10" s="322" t="s">
        <v>365</v>
      </c>
      <c r="G10" s="322" t="s">
        <v>369</v>
      </c>
      <c r="H10" s="327" t="s">
        <v>365</v>
      </c>
      <c r="I10" s="27"/>
    </row>
    <row r="11" spans="1:9" ht="15.75" customHeight="1">
      <c r="A11" s="582"/>
      <c r="B11" s="328" t="s">
        <v>375</v>
      </c>
      <c r="C11" s="329"/>
      <c r="D11" s="330" t="s">
        <v>367</v>
      </c>
      <c r="E11" s="330" t="s">
        <v>369</v>
      </c>
      <c r="F11" s="330" t="s">
        <v>365</v>
      </c>
      <c r="G11" s="330" t="s">
        <v>369</v>
      </c>
      <c r="H11" s="331" t="s">
        <v>365</v>
      </c>
      <c r="I11" s="27"/>
    </row>
    <row r="12" spans="1:9" ht="15.75" customHeight="1">
      <c r="A12" s="320" t="s">
        <v>376</v>
      </c>
      <c r="B12" s="320" t="s">
        <v>374</v>
      </c>
      <c r="C12" s="332"/>
      <c r="D12" s="322" t="s">
        <v>365</v>
      </c>
      <c r="E12" s="322" t="s">
        <v>369</v>
      </c>
      <c r="F12" s="322" t="s">
        <v>365</v>
      </c>
      <c r="G12" s="275" t="s">
        <v>367</v>
      </c>
      <c r="H12" s="319" t="s">
        <v>367</v>
      </c>
      <c r="I12" s="27"/>
    </row>
    <row r="13" spans="1:9" ht="15.75" customHeight="1">
      <c r="A13" s="320"/>
      <c r="B13" s="320" t="s">
        <v>375</v>
      </c>
      <c r="C13" s="332"/>
      <c r="D13" s="322" t="s">
        <v>370</v>
      </c>
      <c r="E13" s="322" t="s">
        <v>369</v>
      </c>
      <c r="F13" s="322" t="s">
        <v>369</v>
      </c>
      <c r="G13" s="275" t="s">
        <v>369</v>
      </c>
      <c r="H13" s="319" t="s">
        <v>369</v>
      </c>
      <c r="I13" s="27"/>
    </row>
    <row r="14" spans="1:9" ht="15.75" customHeight="1">
      <c r="A14" s="581" t="s">
        <v>377</v>
      </c>
      <c r="B14" s="323" t="s">
        <v>373</v>
      </c>
      <c r="C14" s="324"/>
      <c r="D14" s="325" t="s">
        <v>365</v>
      </c>
      <c r="E14" s="325" t="s">
        <v>367</v>
      </c>
      <c r="F14" s="325" t="s">
        <v>365</v>
      </c>
      <c r="G14" s="325" t="s">
        <v>365</v>
      </c>
      <c r="H14" s="326" t="s">
        <v>365</v>
      </c>
      <c r="I14" s="27"/>
    </row>
    <row r="15" spans="1:9" ht="15.75" customHeight="1">
      <c r="A15" s="580"/>
      <c r="B15" s="320" t="s">
        <v>374</v>
      </c>
      <c r="C15" s="321"/>
      <c r="D15" s="322" t="s">
        <v>365</v>
      </c>
      <c r="E15" s="322" t="s">
        <v>367</v>
      </c>
      <c r="F15" s="322" t="s">
        <v>365</v>
      </c>
      <c r="G15" s="322" t="s">
        <v>365</v>
      </c>
      <c r="H15" s="327" t="s">
        <v>365</v>
      </c>
      <c r="I15" s="27"/>
    </row>
    <row r="16" spans="1:9" ht="15.75" customHeight="1">
      <c r="A16" s="582"/>
      <c r="B16" s="328" t="s">
        <v>375</v>
      </c>
      <c r="C16" s="329"/>
      <c r="D16" s="330" t="s">
        <v>365</v>
      </c>
      <c r="E16" s="330" t="s">
        <v>367</v>
      </c>
      <c r="F16" s="330" t="s">
        <v>365</v>
      </c>
      <c r="G16" s="330" t="s">
        <v>367</v>
      </c>
      <c r="H16" s="331" t="s">
        <v>365</v>
      </c>
      <c r="I16" s="27"/>
    </row>
    <row r="17" spans="1:9" ht="15.75" customHeight="1">
      <c r="A17" s="320" t="s">
        <v>378</v>
      </c>
      <c r="B17" s="320" t="s">
        <v>374</v>
      </c>
      <c r="C17" s="332"/>
      <c r="D17" s="275" t="s">
        <v>365</v>
      </c>
      <c r="E17" s="275" t="s">
        <v>369</v>
      </c>
      <c r="F17" s="275" t="s">
        <v>365</v>
      </c>
      <c r="G17" s="275" t="s">
        <v>367</v>
      </c>
      <c r="H17" s="319" t="s">
        <v>367</v>
      </c>
      <c r="I17" s="27"/>
    </row>
    <row r="18" spans="1:9" ht="15.75" customHeight="1">
      <c r="A18" s="320"/>
      <c r="B18" s="320" t="s">
        <v>375</v>
      </c>
      <c r="C18" s="332"/>
      <c r="D18" s="322" t="s">
        <v>365</v>
      </c>
      <c r="E18" s="275" t="s">
        <v>365</v>
      </c>
      <c r="F18" s="275" t="s">
        <v>367</v>
      </c>
      <c r="G18" s="275" t="s">
        <v>367</v>
      </c>
      <c r="H18" s="319" t="s">
        <v>365</v>
      </c>
      <c r="I18" s="27"/>
    </row>
    <row r="19" spans="1:9" ht="15.75" customHeight="1">
      <c r="A19" s="323" t="s">
        <v>379</v>
      </c>
      <c r="B19" s="323" t="s">
        <v>374</v>
      </c>
      <c r="C19" s="333"/>
      <c r="D19" s="325" t="s">
        <v>367</v>
      </c>
      <c r="E19" s="325" t="s">
        <v>370</v>
      </c>
      <c r="F19" s="325" t="s">
        <v>369</v>
      </c>
      <c r="G19" s="325" t="s">
        <v>367</v>
      </c>
      <c r="H19" s="326" t="s">
        <v>369</v>
      </c>
      <c r="I19" s="27"/>
    </row>
    <row r="20" spans="1:9" ht="15.75" customHeight="1">
      <c r="A20" s="328"/>
      <c r="B20" s="328" t="s">
        <v>375</v>
      </c>
      <c r="C20" s="334"/>
      <c r="D20" s="330" t="s">
        <v>367</v>
      </c>
      <c r="E20" s="330" t="s">
        <v>369</v>
      </c>
      <c r="F20" s="330" t="s">
        <v>380</v>
      </c>
      <c r="G20" s="330" t="s">
        <v>380</v>
      </c>
      <c r="H20" s="331" t="s">
        <v>381</v>
      </c>
      <c r="I20" s="27"/>
    </row>
    <row r="21" spans="1:9" ht="15.75" customHeight="1">
      <c r="A21" s="320" t="s">
        <v>382</v>
      </c>
      <c r="B21" s="320" t="s">
        <v>374</v>
      </c>
      <c r="C21" s="321"/>
      <c r="D21" s="275" t="s">
        <v>365</v>
      </c>
      <c r="E21" s="275" t="s">
        <v>367</v>
      </c>
      <c r="F21" s="275" t="s">
        <v>365</v>
      </c>
      <c r="G21" s="275" t="s">
        <v>365</v>
      </c>
      <c r="H21" s="319" t="s">
        <v>369</v>
      </c>
      <c r="I21" s="27"/>
    </row>
    <row r="22" spans="1:9" ht="15.75" customHeight="1">
      <c r="A22" s="320"/>
      <c r="B22" s="320" t="s">
        <v>375</v>
      </c>
      <c r="C22" s="321"/>
      <c r="D22" s="275" t="s">
        <v>367</v>
      </c>
      <c r="E22" s="322" t="s">
        <v>365</v>
      </c>
      <c r="F22" s="322" t="s">
        <v>365</v>
      </c>
      <c r="G22" s="275" t="s">
        <v>369</v>
      </c>
      <c r="H22" s="319" t="s">
        <v>365</v>
      </c>
      <c r="I22" s="27"/>
    </row>
    <row r="23" spans="1:8" ht="15.75" customHeight="1">
      <c r="A23" s="335" t="s">
        <v>383</v>
      </c>
      <c r="B23" s="335" t="s">
        <v>375</v>
      </c>
      <c r="C23" s="336"/>
      <c r="D23" s="337" t="s">
        <v>365</v>
      </c>
      <c r="E23" s="337" t="s">
        <v>365</v>
      </c>
      <c r="F23" s="337" t="s">
        <v>369</v>
      </c>
      <c r="G23" s="337" t="s">
        <v>367</v>
      </c>
      <c r="H23" s="338" t="s">
        <v>365</v>
      </c>
    </row>
    <row r="24" spans="1:8" ht="15.75" customHeight="1">
      <c r="A24" s="335" t="s">
        <v>384</v>
      </c>
      <c r="B24" s="335" t="s">
        <v>375</v>
      </c>
      <c r="C24" s="336"/>
      <c r="D24" s="337" t="s">
        <v>365</v>
      </c>
      <c r="E24" s="337" t="s">
        <v>365</v>
      </c>
      <c r="F24" s="337" t="s">
        <v>370</v>
      </c>
      <c r="G24" s="337" t="s">
        <v>367</v>
      </c>
      <c r="H24" s="338" t="s">
        <v>365</v>
      </c>
    </row>
    <row r="25" spans="1:8" ht="15.75" customHeight="1">
      <c r="A25" s="335" t="s">
        <v>385</v>
      </c>
      <c r="B25" s="335" t="s">
        <v>375</v>
      </c>
      <c r="C25" s="336"/>
      <c r="D25" s="337" t="s">
        <v>365</v>
      </c>
      <c r="E25" s="337" t="s">
        <v>365</v>
      </c>
      <c r="F25" s="337" t="s">
        <v>369</v>
      </c>
      <c r="G25" s="337" t="s">
        <v>367</v>
      </c>
      <c r="H25" s="338" t="s">
        <v>365</v>
      </c>
    </row>
    <row r="26" spans="1:8" ht="15.75" customHeight="1">
      <c r="A26" s="580" t="s">
        <v>386</v>
      </c>
      <c r="B26" s="320" t="s">
        <v>373</v>
      </c>
      <c r="C26" s="321"/>
      <c r="D26" s="275" t="s">
        <v>365</v>
      </c>
      <c r="E26" s="275" t="s">
        <v>367</v>
      </c>
      <c r="F26" s="275" t="s">
        <v>369</v>
      </c>
      <c r="G26" s="275" t="s">
        <v>365</v>
      </c>
      <c r="H26" s="319" t="s">
        <v>365</v>
      </c>
    </row>
    <row r="27" spans="1:8" ht="15.75" customHeight="1">
      <c r="A27" s="580"/>
      <c r="B27" s="320" t="s">
        <v>374</v>
      </c>
      <c r="C27" s="321"/>
      <c r="D27" s="275" t="s">
        <v>365</v>
      </c>
      <c r="E27" s="275" t="s">
        <v>365</v>
      </c>
      <c r="F27" s="275" t="s">
        <v>367</v>
      </c>
      <c r="G27" s="275" t="s">
        <v>365</v>
      </c>
      <c r="H27" s="319" t="s">
        <v>365</v>
      </c>
    </row>
    <row r="28" spans="1:8" ht="15.75" customHeight="1">
      <c r="A28" s="580"/>
      <c r="B28" s="320" t="s">
        <v>375</v>
      </c>
      <c r="C28" s="321"/>
      <c r="D28" s="275" t="s">
        <v>365</v>
      </c>
      <c r="E28" s="275" t="s">
        <v>365</v>
      </c>
      <c r="F28" s="275" t="s">
        <v>365</v>
      </c>
      <c r="G28" s="339" t="s">
        <v>84</v>
      </c>
      <c r="H28" s="340" t="s">
        <v>365</v>
      </c>
    </row>
    <row r="29" spans="1:8" ht="15.75" customHeight="1">
      <c r="A29" s="323" t="s">
        <v>387</v>
      </c>
      <c r="B29" s="323" t="s">
        <v>374</v>
      </c>
      <c r="C29" s="333"/>
      <c r="D29" s="325" t="s">
        <v>367</v>
      </c>
      <c r="E29" s="325" t="s">
        <v>369</v>
      </c>
      <c r="F29" s="325" t="s">
        <v>367</v>
      </c>
      <c r="G29" s="325" t="s">
        <v>367</v>
      </c>
      <c r="H29" s="326" t="s">
        <v>367</v>
      </c>
    </row>
    <row r="30" spans="1:8" ht="15.75" customHeight="1">
      <c r="A30" s="328"/>
      <c r="B30" s="328" t="s">
        <v>375</v>
      </c>
      <c r="C30" s="334"/>
      <c r="D30" s="330" t="s">
        <v>365</v>
      </c>
      <c r="E30" s="330" t="s">
        <v>365</v>
      </c>
      <c r="F30" s="330" t="s">
        <v>367</v>
      </c>
      <c r="G30" s="330" t="s">
        <v>367</v>
      </c>
      <c r="H30" s="331" t="s">
        <v>365</v>
      </c>
    </row>
    <row r="31" spans="1:8" ht="15.75" customHeight="1">
      <c r="A31" s="320" t="s">
        <v>388</v>
      </c>
      <c r="B31" s="320" t="s">
        <v>374</v>
      </c>
      <c r="C31" s="321"/>
      <c r="D31" s="275" t="s">
        <v>365</v>
      </c>
      <c r="E31" s="275" t="s">
        <v>370</v>
      </c>
      <c r="F31" s="275" t="s">
        <v>367</v>
      </c>
      <c r="G31" s="275" t="s">
        <v>365</v>
      </c>
      <c r="H31" s="319" t="s">
        <v>365</v>
      </c>
    </row>
    <row r="32" spans="1:8" ht="15.75" customHeight="1">
      <c r="A32" s="320"/>
      <c r="B32" s="320" t="s">
        <v>375</v>
      </c>
      <c r="C32" s="321"/>
      <c r="D32" s="275" t="s">
        <v>365</v>
      </c>
      <c r="E32" s="275" t="s">
        <v>365</v>
      </c>
      <c r="F32" s="275" t="s">
        <v>367</v>
      </c>
      <c r="G32" s="275" t="s">
        <v>365</v>
      </c>
      <c r="H32" s="319" t="s">
        <v>365</v>
      </c>
    </row>
    <row r="33" spans="1:8" ht="15.75" customHeight="1">
      <c r="A33" s="335" t="s">
        <v>389</v>
      </c>
      <c r="B33" s="335" t="s">
        <v>375</v>
      </c>
      <c r="C33" s="336"/>
      <c r="D33" s="337" t="s">
        <v>365</v>
      </c>
      <c r="E33" s="337" t="s">
        <v>365</v>
      </c>
      <c r="F33" s="337" t="s">
        <v>367</v>
      </c>
      <c r="G33" s="337" t="s">
        <v>369</v>
      </c>
      <c r="H33" s="338" t="s">
        <v>365</v>
      </c>
    </row>
    <row r="34" spans="1:8" ht="15.75" customHeight="1">
      <c r="A34" s="580" t="s">
        <v>390</v>
      </c>
      <c r="B34" s="320" t="s">
        <v>374</v>
      </c>
      <c r="C34" s="321"/>
      <c r="D34" s="275" t="s">
        <v>365</v>
      </c>
      <c r="E34" s="275" t="s">
        <v>367</v>
      </c>
      <c r="F34" s="275" t="s">
        <v>365</v>
      </c>
      <c r="G34" s="275" t="s">
        <v>365</v>
      </c>
      <c r="H34" s="319" t="s">
        <v>365</v>
      </c>
    </row>
    <row r="35" spans="1:8" ht="15.75" customHeight="1">
      <c r="A35" s="580"/>
      <c r="B35" s="320" t="s">
        <v>375</v>
      </c>
      <c r="C35" s="321"/>
      <c r="D35" s="275" t="s">
        <v>367</v>
      </c>
      <c r="E35" s="275" t="s">
        <v>367</v>
      </c>
      <c r="F35" s="275" t="s">
        <v>367</v>
      </c>
      <c r="G35" s="275" t="s">
        <v>367</v>
      </c>
      <c r="H35" s="319" t="s">
        <v>365</v>
      </c>
    </row>
    <row r="36" spans="1:8" ht="15.75" customHeight="1">
      <c r="A36" s="581" t="s">
        <v>391</v>
      </c>
      <c r="B36" s="323" t="s">
        <v>374</v>
      </c>
      <c r="C36" s="324"/>
      <c r="D36" s="325" t="s">
        <v>365</v>
      </c>
      <c r="E36" s="325" t="s">
        <v>369</v>
      </c>
      <c r="F36" s="325" t="s">
        <v>365</v>
      </c>
      <c r="G36" s="325" t="s">
        <v>367</v>
      </c>
      <c r="H36" s="326" t="s">
        <v>367</v>
      </c>
    </row>
    <row r="37" spans="1:8" ht="15.75" customHeight="1">
      <c r="A37" s="582"/>
      <c r="B37" s="328" t="s">
        <v>375</v>
      </c>
      <c r="C37" s="329"/>
      <c r="D37" s="330" t="s">
        <v>367</v>
      </c>
      <c r="E37" s="330" t="s">
        <v>367</v>
      </c>
      <c r="F37" s="330" t="s">
        <v>369</v>
      </c>
      <c r="G37" s="330" t="s">
        <v>365</v>
      </c>
      <c r="H37" s="331" t="s">
        <v>367</v>
      </c>
    </row>
    <row r="38" spans="1:8" ht="15.75" customHeight="1">
      <c r="A38" s="320" t="s">
        <v>392</v>
      </c>
      <c r="B38" s="320" t="s">
        <v>375</v>
      </c>
      <c r="C38" s="321"/>
      <c r="D38" s="322" t="s">
        <v>365</v>
      </c>
      <c r="E38" s="322" t="s">
        <v>365</v>
      </c>
      <c r="F38" s="322" t="s">
        <v>367</v>
      </c>
      <c r="G38" s="275" t="s">
        <v>365</v>
      </c>
      <c r="H38" s="319" t="s">
        <v>369</v>
      </c>
    </row>
    <row r="39" spans="1:8" ht="15.75" customHeight="1">
      <c r="A39" s="581" t="s">
        <v>393</v>
      </c>
      <c r="B39" s="323" t="s">
        <v>374</v>
      </c>
      <c r="C39" s="324"/>
      <c r="D39" s="325" t="s">
        <v>367</v>
      </c>
      <c r="E39" s="325" t="s">
        <v>367</v>
      </c>
      <c r="F39" s="325" t="s">
        <v>367</v>
      </c>
      <c r="G39" s="325" t="s">
        <v>365</v>
      </c>
      <c r="H39" s="326" t="s">
        <v>365</v>
      </c>
    </row>
    <row r="40" spans="1:8" ht="15.75" customHeight="1">
      <c r="A40" s="582"/>
      <c r="B40" s="328" t="s">
        <v>375</v>
      </c>
      <c r="C40" s="329"/>
      <c r="D40" s="330" t="s">
        <v>365</v>
      </c>
      <c r="E40" s="330" t="s">
        <v>84</v>
      </c>
      <c r="F40" s="330" t="s">
        <v>365</v>
      </c>
      <c r="G40" s="330" t="s">
        <v>365</v>
      </c>
      <c r="H40" s="331" t="s">
        <v>370</v>
      </c>
    </row>
    <row r="41" spans="1:8" ht="15.75" customHeight="1">
      <c r="A41" s="580" t="s">
        <v>394</v>
      </c>
      <c r="B41" s="320" t="s">
        <v>373</v>
      </c>
      <c r="C41" s="321"/>
      <c r="D41" s="275" t="s">
        <v>365</v>
      </c>
      <c r="E41" s="275" t="s">
        <v>367</v>
      </c>
      <c r="F41" s="275" t="s">
        <v>365</v>
      </c>
      <c r="G41" s="275" t="s">
        <v>367</v>
      </c>
      <c r="H41" s="319" t="s">
        <v>365</v>
      </c>
    </row>
    <row r="42" spans="1:8" ht="15.75" customHeight="1">
      <c r="A42" s="580"/>
      <c r="B42" s="320" t="s">
        <v>374</v>
      </c>
      <c r="C42" s="321"/>
      <c r="D42" s="275" t="s">
        <v>365</v>
      </c>
      <c r="E42" s="275" t="s">
        <v>369</v>
      </c>
      <c r="F42" s="275" t="s">
        <v>365</v>
      </c>
      <c r="G42" s="275" t="s">
        <v>367</v>
      </c>
      <c r="H42" s="319" t="s">
        <v>365</v>
      </c>
    </row>
    <row r="43" spans="1:8" ht="15.75" customHeight="1">
      <c r="A43" s="580"/>
      <c r="B43" s="320" t="s">
        <v>375</v>
      </c>
      <c r="C43" s="321"/>
      <c r="D43" s="275" t="s">
        <v>365</v>
      </c>
      <c r="E43" s="275" t="s">
        <v>367</v>
      </c>
      <c r="F43" s="275" t="s">
        <v>369</v>
      </c>
      <c r="G43" s="275" t="s">
        <v>365</v>
      </c>
      <c r="H43" s="319" t="s">
        <v>367</v>
      </c>
    </row>
    <row r="44" spans="1:8" ht="15.75" customHeight="1">
      <c r="A44" s="335" t="s">
        <v>395</v>
      </c>
      <c r="B44" s="335" t="s">
        <v>375</v>
      </c>
      <c r="C44" s="336"/>
      <c r="D44" s="337" t="s">
        <v>369</v>
      </c>
      <c r="E44" s="337" t="s">
        <v>367</v>
      </c>
      <c r="F44" s="337" t="s">
        <v>367</v>
      </c>
      <c r="G44" s="337" t="s">
        <v>367</v>
      </c>
      <c r="H44" s="338" t="s">
        <v>365</v>
      </c>
    </row>
    <row r="45" spans="1:8" ht="15.75" customHeight="1">
      <c r="A45" s="335" t="s">
        <v>396</v>
      </c>
      <c r="B45" s="335" t="s">
        <v>397</v>
      </c>
      <c r="C45" s="336"/>
      <c r="D45" s="337" t="s">
        <v>365</v>
      </c>
      <c r="E45" s="337" t="s">
        <v>365</v>
      </c>
      <c r="F45" s="337" t="s">
        <v>367</v>
      </c>
      <c r="G45" s="337" t="s">
        <v>365</v>
      </c>
      <c r="H45" s="338" t="s">
        <v>365</v>
      </c>
    </row>
    <row r="46" spans="1:8" ht="15.75" customHeight="1">
      <c r="A46" s="335" t="s">
        <v>398</v>
      </c>
      <c r="B46" s="335" t="s">
        <v>374</v>
      </c>
      <c r="C46" s="336"/>
      <c r="D46" s="337" t="s">
        <v>367</v>
      </c>
      <c r="E46" s="337" t="s">
        <v>365</v>
      </c>
      <c r="F46" s="337" t="s">
        <v>367</v>
      </c>
      <c r="G46" s="337" t="s">
        <v>367</v>
      </c>
      <c r="H46" s="338" t="s">
        <v>365</v>
      </c>
    </row>
    <row r="47" spans="1:8" ht="15.75" customHeight="1">
      <c r="A47" s="335" t="s">
        <v>399</v>
      </c>
      <c r="B47" s="335"/>
      <c r="C47" s="336"/>
      <c r="D47" s="337" t="s">
        <v>365</v>
      </c>
      <c r="E47" s="337" t="s">
        <v>365</v>
      </c>
      <c r="F47" s="337" t="s">
        <v>365</v>
      </c>
      <c r="G47" s="337" t="s">
        <v>365</v>
      </c>
      <c r="H47" s="338" t="s">
        <v>365</v>
      </c>
    </row>
    <row r="48" spans="1:8" ht="15.75" customHeight="1">
      <c r="A48" s="341" t="s">
        <v>400</v>
      </c>
      <c r="B48" s="320"/>
      <c r="C48" s="321"/>
      <c r="D48" s="275" t="s">
        <v>365</v>
      </c>
      <c r="E48" s="275" t="s">
        <v>365</v>
      </c>
      <c r="F48" s="275" t="s">
        <v>365</v>
      </c>
      <c r="G48" s="322" t="s">
        <v>365</v>
      </c>
      <c r="H48" s="327" t="s">
        <v>365</v>
      </c>
    </row>
    <row r="49" spans="1:8" ht="15.75" customHeight="1">
      <c r="A49" s="317"/>
      <c r="B49" s="317"/>
      <c r="C49" s="342"/>
      <c r="D49" s="343"/>
      <c r="E49" s="343"/>
      <c r="F49" s="343"/>
      <c r="G49" s="343"/>
      <c r="H49" s="344" t="s">
        <v>401</v>
      </c>
    </row>
    <row r="50" spans="1:8" ht="15.75" customHeight="1">
      <c r="A50" s="320"/>
      <c r="B50" s="320"/>
      <c r="C50" s="345"/>
      <c r="D50" s="322"/>
      <c r="E50" s="322"/>
      <c r="F50" s="322"/>
      <c r="G50" s="322"/>
      <c r="H50" s="300"/>
    </row>
    <row r="51" spans="1:8" ht="15.75" customHeight="1" thickBot="1">
      <c r="A51" s="279" t="s">
        <v>402</v>
      </c>
      <c r="B51" s="279"/>
      <c r="C51" s="345"/>
      <c r="D51" s="322"/>
      <c r="E51" s="322"/>
      <c r="F51" s="322"/>
      <c r="G51" s="322"/>
      <c r="H51" s="26" t="s">
        <v>403</v>
      </c>
    </row>
    <row r="52" spans="1:8" ht="15.75" customHeight="1">
      <c r="A52" s="286"/>
      <c r="B52" s="286"/>
      <c r="C52" s="287" t="s">
        <v>35</v>
      </c>
      <c r="D52" s="573">
        <v>19</v>
      </c>
      <c r="E52" s="573">
        <v>20</v>
      </c>
      <c r="F52" s="573">
        <v>21</v>
      </c>
      <c r="G52" s="575">
        <v>22</v>
      </c>
      <c r="H52" s="577">
        <v>23</v>
      </c>
    </row>
    <row r="53" spans="1:8" ht="15.75" customHeight="1">
      <c r="A53" s="289" t="s">
        <v>404</v>
      </c>
      <c r="B53" s="289"/>
      <c r="C53" s="290"/>
      <c r="D53" s="574"/>
      <c r="E53" s="574"/>
      <c r="F53" s="574"/>
      <c r="G53" s="576"/>
      <c r="H53" s="578"/>
    </row>
    <row r="54" spans="1:8" s="350" customFormat="1" ht="17.25" customHeight="1">
      <c r="A54" s="346" t="s">
        <v>405</v>
      </c>
      <c r="B54" s="346" t="s">
        <v>406</v>
      </c>
      <c r="C54" s="347" t="s">
        <v>407</v>
      </c>
      <c r="D54" s="348">
        <v>55.2</v>
      </c>
      <c r="E54" s="349"/>
      <c r="F54" s="348">
        <v>57.9</v>
      </c>
      <c r="G54" s="349"/>
      <c r="H54" s="348">
        <v>67.8</v>
      </c>
    </row>
    <row r="55" spans="1:8" s="350" customFormat="1" ht="17.25" customHeight="1">
      <c r="A55" s="351"/>
      <c r="B55" s="351"/>
      <c r="C55" s="352" t="s">
        <v>408</v>
      </c>
      <c r="D55" s="353">
        <v>47.2</v>
      </c>
      <c r="E55" s="354"/>
      <c r="F55" s="353">
        <v>49.3</v>
      </c>
      <c r="G55" s="354"/>
      <c r="H55" s="353">
        <v>62.5</v>
      </c>
    </row>
    <row r="56" spans="1:8" s="350" customFormat="1" ht="17.25" customHeight="1">
      <c r="A56" s="355" t="s">
        <v>409</v>
      </c>
      <c r="B56" s="583" t="s">
        <v>410</v>
      </c>
      <c r="C56" s="357" t="s">
        <v>407</v>
      </c>
      <c r="D56" s="358">
        <v>51.8</v>
      </c>
      <c r="E56" s="359"/>
      <c r="F56" s="358">
        <v>50</v>
      </c>
      <c r="G56" s="359"/>
      <c r="H56" s="358">
        <v>52.1</v>
      </c>
    </row>
    <row r="57" spans="1:8" s="350" customFormat="1" ht="17.25" customHeight="1">
      <c r="A57" s="360"/>
      <c r="B57" s="584"/>
      <c r="C57" s="361" t="s">
        <v>408</v>
      </c>
      <c r="D57" s="362">
        <v>42</v>
      </c>
      <c r="E57" s="363"/>
      <c r="F57" s="362">
        <v>48.1</v>
      </c>
      <c r="G57" s="363"/>
      <c r="H57" s="362">
        <v>50.6</v>
      </c>
    </row>
    <row r="58" spans="1:8" s="350" customFormat="1" ht="17.25" customHeight="1">
      <c r="A58" s="583" t="s">
        <v>411</v>
      </c>
      <c r="B58" s="351" t="s">
        <v>412</v>
      </c>
      <c r="C58" s="352" t="s">
        <v>407</v>
      </c>
      <c r="D58" s="364">
        <v>58.4</v>
      </c>
      <c r="E58" s="354"/>
      <c r="F58" s="353">
        <v>62.4</v>
      </c>
      <c r="G58" s="354"/>
      <c r="H58" s="353" t="s">
        <v>84</v>
      </c>
    </row>
    <row r="59" spans="1:8" s="350" customFormat="1" ht="17.25" customHeight="1">
      <c r="A59" s="585"/>
      <c r="B59" s="351"/>
      <c r="C59" s="352" t="s">
        <v>408</v>
      </c>
      <c r="D59" s="364">
        <v>48.8</v>
      </c>
      <c r="E59" s="354"/>
      <c r="F59" s="353">
        <v>54.3</v>
      </c>
      <c r="G59" s="354"/>
      <c r="H59" s="353" t="s">
        <v>84</v>
      </c>
    </row>
    <row r="60" spans="1:8" s="350" customFormat="1" ht="17.25" customHeight="1">
      <c r="A60" s="583" t="s">
        <v>413</v>
      </c>
      <c r="B60" s="356" t="s">
        <v>412</v>
      </c>
      <c r="C60" s="357" t="s">
        <v>407</v>
      </c>
      <c r="D60" s="358">
        <v>47.7</v>
      </c>
      <c r="E60" s="359"/>
      <c r="F60" s="358">
        <v>66.8</v>
      </c>
      <c r="G60" s="359"/>
      <c r="H60" s="358" t="s">
        <v>84</v>
      </c>
    </row>
    <row r="61" spans="1:8" s="350" customFormat="1" ht="17.25" customHeight="1">
      <c r="A61" s="586"/>
      <c r="B61" s="365"/>
      <c r="C61" s="361" t="s">
        <v>408</v>
      </c>
      <c r="D61" s="362">
        <v>36.5</v>
      </c>
      <c r="E61" s="363"/>
      <c r="F61" s="362">
        <v>62.4</v>
      </c>
      <c r="G61" s="363"/>
      <c r="H61" s="362" t="s">
        <v>84</v>
      </c>
    </row>
    <row r="62" spans="1:8" s="350" customFormat="1" ht="17.25" customHeight="1">
      <c r="A62" s="351" t="s">
        <v>414</v>
      </c>
      <c r="B62" s="351" t="s">
        <v>415</v>
      </c>
      <c r="C62" s="352" t="s">
        <v>407</v>
      </c>
      <c r="D62" s="353">
        <v>53.6</v>
      </c>
      <c r="E62" s="354"/>
      <c r="F62" s="353">
        <v>53.3</v>
      </c>
      <c r="G62" s="354"/>
      <c r="H62" s="353">
        <v>56.1</v>
      </c>
    </row>
    <row r="63" spans="1:8" s="350" customFormat="1" ht="17.25" customHeight="1">
      <c r="A63" s="351"/>
      <c r="B63" s="351"/>
      <c r="C63" s="352" t="s">
        <v>408</v>
      </c>
      <c r="D63" s="353">
        <v>46.1</v>
      </c>
      <c r="E63" s="354"/>
      <c r="F63" s="353">
        <v>42.9</v>
      </c>
      <c r="G63" s="354"/>
      <c r="H63" s="353">
        <v>45.1</v>
      </c>
    </row>
    <row r="64" spans="1:8" s="350" customFormat="1" ht="17.25" customHeight="1">
      <c r="A64" s="355" t="s">
        <v>416</v>
      </c>
      <c r="B64" s="355" t="s">
        <v>412</v>
      </c>
      <c r="C64" s="357" t="s">
        <v>407</v>
      </c>
      <c r="D64" s="358">
        <v>51.7</v>
      </c>
      <c r="E64" s="359"/>
      <c r="F64" s="358">
        <v>55</v>
      </c>
      <c r="G64" s="359"/>
      <c r="H64" s="358">
        <v>58.3</v>
      </c>
    </row>
    <row r="65" spans="1:8" s="350" customFormat="1" ht="17.25" customHeight="1">
      <c r="A65" s="360"/>
      <c r="B65" s="360"/>
      <c r="C65" s="361" t="s">
        <v>408</v>
      </c>
      <c r="D65" s="362">
        <v>48.1</v>
      </c>
      <c r="E65" s="363"/>
      <c r="F65" s="362">
        <v>50.4</v>
      </c>
      <c r="G65" s="363"/>
      <c r="H65" s="362">
        <v>56.1</v>
      </c>
    </row>
    <row r="66" spans="1:8" s="350" customFormat="1" ht="17.25" customHeight="1">
      <c r="A66" s="351" t="s">
        <v>417</v>
      </c>
      <c r="B66" s="351" t="s">
        <v>412</v>
      </c>
      <c r="C66" s="352" t="s">
        <v>407</v>
      </c>
      <c r="D66" s="353">
        <v>52.1</v>
      </c>
      <c r="E66" s="354"/>
      <c r="F66" s="353" t="s">
        <v>84</v>
      </c>
      <c r="G66" s="354"/>
      <c r="H66" s="353" t="s">
        <v>84</v>
      </c>
    </row>
    <row r="67" spans="1:8" s="350" customFormat="1" ht="17.25" customHeight="1">
      <c r="A67" s="351"/>
      <c r="B67" s="351"/>
      <c r="C67" s="352" t="s">
        <v>408</v>
      </c>
      <c r="D67" s="353">
        <v>41.9</v>
      </c>
      <c r="E67" s="354"/>
      <c r="F67" s="353" t="s">
        <v>84</v>
      </c>
      <c r="G67" s="354"/>
      <c r="H67" s="353" t="s">
        <v>84</v>
      </c>
    </row>
    <row r="68" spans="1:8" s="350" customFormat="1" ht="17.25" customHeight="1">
      <c r="A68" s="355" t="s">
        <v>418</v>
      </c>
      <c r="B68" s="355" t="s">
        <v>419</v>
      </c>
      <c r="C68" s="357" t="s">
        <v>407</v>
      </c>
      <c r="D68" s="358">
        <v>53.7</v>
      </c>
      <c r="E68" s="359"/>
      <c r="F68" s="358">
        <v>56.6</v>
      </c>
      <c r="G68" s="359"/>
      <c r="H68" s="358">
        <v>60.3</v>
      </c>
    </row>
    <row r="69" spans="1:8" s="350" customFormat="1" ht="17.25" customHeight="1">
      <c r="A69" s="360"/>
      <c r="B69" s="360"/>
      <c r="C69" s="361" t="s">
        <v>408</v>
      </c>
      <c r="D69" s="362">
        <v>44.7</v>
      </c>
      <c r="E69" s="363"/>
      <c r="F69" s="362">
        <v>47.9</v>
      </c>
      <c r="G69" s="363"/>
      <c r="H69" s="362">
        <v>56.1</v>
      </c>
    </row>
    <row r="70" spans="1:8" s="350" customFormat="1" ht="17.25" customHeight="1">
      <c r="A70" s="366" t="s">
        <v>420</v>
      </c>
      <c r="B70" s="366" t="s">
        <v>419</v>
      </c>
      <c r="C70" s="352" t="s">
        <v>407</v>
      </c>
      <c r="D70" s="353">
        <v>53.3</v>
      </c>
      <c r="E70" s="354"/>
      <c r="F70" s="353">
        <v>54.8</v>
      </c>
      <c r="G70" s="354"/>
      <c r="H70" s="353">
        <v>52.8</v>
      </c>
    </row>
    <row r="71" spans="1:8" s="350" customFormat="1" ht="17.25" customHeight="1">
      <c r="A71" s="366"/>
      <c r="B71" s="366"/>
      <c r="C71" s="352" t="s">
        <v>408</v>
      </c>
      <c r="D71" s="353">
        <v>45.5</v>
      </c>
      <c r="E71" s="354"/>
      <c r="F71" s="353">
        <v>46.7</v>
      </c>
      <c r="G71" s="354"/>
      <c r="H71" s="353">
        <v>47.2</v>
      </c>
    </row>
    <row r="72" spans="1:8" s="350" customFormat="1" ht="17.25" customHeight="1">
      <c r="A72" s="367" t="s">
        <v>421</v>
      </c>
      <c r="B72" s="367" t="s">
        <v>412</v>
      </c>
      <c r="C72" s="357" t="s">
        <v>407</v>
      </c>
      <c r="D72" s="358">
        <v>54.1</v>
      </c>
      <c r="E72" s="359"/>
      <c r="F72" s="358">
        <v>54.8</v>
      </c>
      <c r="G72" s="359"/>
      <c r="H72" s="358" t="s">
        <v>84</v>
      </c>
    </row>
    <row r="73" spans="1:8" s="350" customFormat="1" ht="17.25" customHeight="1">
      <c r="A73" s="368"/>
      <c r="B73" s="368"/>
      <c r="C73" s="361" t="s">
        <v>408</v>
      </c>
      <c r="D73" s="362">
        <v>44.9</v>
      </c>
      <c r="E73" s="363"/>
      <c r="F73" s="362">
        <v>46.8</v>
      </c>
      <c r="G73" s="363"/>
      <c r="H73" s="362" t="s">
        <v>84</v>
      </c>
    </row>
    <row r="74" spans="1:8" s="350" customFormat="1" ht="17.25" customHeight="1">
      <c r="A74" s="587" t="s">
        <v>422</v>
      </c>
      <c r="B74" s="351" t="s">
        <v>412</v>
      </c>
      <c r="C74" s="352" t="s">
        <v>407</v>
      </c>
      <c r="D74" s="353">
        <v>45.4</v>
      </c>
      <c r="E74" s="354"/>
      <c r="F74" s="353">
        <v>42.8</v>
      </c>
      <c r="G74" s="354"/>
      <c r="H74" s="353" t="s">
        <v>84</v>
      </c>
    </row>
    <row r="75" spans="1:8" s="350" customFormat="1" ht="17.25" customHeight="1">
      <c r="A75" s="588"/>
      <c r="B75" s="351"/>
      <c r="C75" s="352" t="s">
        <v>408</v>
      </c>
      <c r="D75" s="353">
        <v>42.1</v>
      </c>
      <c r="E75" s="354"/>
      <c r="F75" s="353">
        <v>49.4</v>
      </c>
      <c r="G75" s="354"/>
      <c r="H75" s="353" t="s">
        <v>84</v>
      </c>
    </row>
    <row r="76" spans="1:8" s="350" customFormat="1" ht="17.25" customHeight="1">
      <c r="A76" s="367" t="s">
        <v>423</v>
      </c>
      <c r="B76" s="355" t="s">
        <v>412</v>
      </c>
      <c r="C76" s="357" t="s">
        <v>407</v>
      </c>
      <c r="D76" s="358" t="s">
        <v>84</v>
      </c>
      <c r="E76" s="359"/>
      <c r="F76" s="358" t="s">
        <v>85</v>
      </c>
      <c r="G76" s="358">
        <v>66.7</v>
      </c>
      <c r="H76" s="358">
        <v>67.8</v>
      </c>
    </row>
    <row r="77" spans="1:8" s="350" customFormat="1" ht="17.25" customHeight="1">
      <c r="A77" s="368"/>
      <c r="B77" s="360"/>
      <c r="C77" s="361" t="s">
        <v>408</v>
      </c>
      <c r="D77" s="362" t="s">
        <v>84</v>
      </c>
      <c r="E77" s="363"/>
      <c r="F77" s="362" t="s">
        <v>85</v>
      </c>
      <c r="G77" s="362">
        <v>64</v>
      </c>
      <c r="H77" s="362">
        <v>61.4</v>
      </c>
    </row>
    <row r="78" spans="1:8" s="350" customFormat="1" ht="17.25" customHeight="1">
      <c r="A78" s="355" t="s">
        <v>424</v>
      </c>
      <c r="B78" s="355" t="s">
        <v>425</v>
      </c>
      <c r="C78" s="357" t="s">
        <v>407</v>
      </c>
      <c r="D78" s="358">
        <v>50.4</v>
      </c>
      <c r="E78" s="359"/>
      <c r="F78" s="358">
        <v>53.5</v>
      </c>
      <c r="G78" s="359"/>
      <c r="H78" s="358" t="s">
        <v>84</v>
      </c>
    </row>
    <row r="79" spans="1:8" s="350" customFormat="1" ht="17.25" customHeight="1">
      <c r="A79" s="360"/>
      <c r="B79" s="360"/>
      <c r="C79" s="361" t="s">
        <v>408</v>
      </c>
      <c r="D79" s="362">
        <v>39.4</v>
      </c>
      <c r="E79" s="363"/>
      <c r="F79" s="362">
        <v>52.4</v>
      </c>
      <c r="G79" s="363"/>
      <c r="H79" s="362" t="s">
        <v>84</v>
      </c>
    </row>
    <row r="80" spans="1:8" s="350" customFormat="1" ht="17.25" customHeight="1">
      <c r="A80" s="589" t="s">
        <v>426</v>
      </c>
      <c r="B80" s="369" t="s">
        <v>412</v>
      </c>
      <c r="C80" s="352" t="s">
        <v>407</v>
      </c>
      <c r="D80" s="353">
        <v>71.1</v>
      </c>
      <c r="E80" s="354"/>
      <c r="F80" s="353">
        <v>65.4</v>
      </c>
      <c r="G80" s="354"/>
      <c r="H80" s="353">
        <v>71.1</v>
      </c>
    </row>
    <row r="81" spans="1:8" s="350" customFormat="1" ht="17.25" customHeight="1">
      <c r="A81" s="589"/>
      <c r="B81" s="369"/>
      <c r="C81" s="352" t="s">
        <v>408</v>
      </c>
      <c r="D81" s="353">
        <v>64.6</v>
      </c>
      <c r="E81" s="354"/>
      <c r="F81" s="353">
        <v>58.6</v>
      </c>
      <c r="G81" s="354"/>
      <c r="H81" s="353">
        <v>65.2</v>
      </c>
    </row>
    <row r="82" spans="1:8" s="350" customFormat="1" ht="17.25" customHeight="1">
      <c r="A82" s="590" t="s">
        <v>427</v>
      </c>
      <c r="B82" s="356" t="s">
        <v>428</v>
      </c>
      <c r="C82" s="357" t="s">
        <v>407</v>
      </c>
      <c r="D82" s="358">
        <v>70.1</v>
      </c>
      <c r="E82" s="359"/>
      <c r="F82" s="358">
        <v>66.3</v>
      </c>
      <c r="G82" s="359"/>
      <c r="H82" s="358">
        <v>67.8</v>
      </c>
    </row>
    <row r="83" spans="1:8" s="350" customFormat="1" ht="17.25" customHeight="1">
      <c r="A83" s="591"/>
      <c r="B83" s="365"/>
      <c r="C83" s="361" t="s">
        <v>408</v>
      </c>
      <c r="D83" s="362">
        <v>61.8</v>
      </c>
      <c r="E83" s="363"/>
      <c r="F83" s="362">
        <v>58.7</v>
      </c>
      <c r="G83" s="363"/>
      <c r="H83" s="362">
        <v>62.5</v>
      </c>
    </row>
    <row r="84" spans="1:8" s="350" customFormat="1" ht="17.25" customHeight="1">
      <c r="A84" s="589" t="s">
        <v>429</v>
      </c>
      <c r="B84" s="369" t="s">
        <v>412</v>
      </c>
      <c r="C84" s="352" t="s">
        <v>407</v>
      </c>
      <c r="D84" s="353">
        <v>74.1</v>
      </c>
      <c r="E84" s="354"/>
      <c r="F84" s="353">
        <v>67.6</v>
      </c>
      <c r="G84" s="354"/>
      <c r="H84" s="353">
        <v>71.7</v>
      </c>
    </row>
    <row r="85" spans="1:8" s="350" customFormat="1" ht="17.25" customHeight="1">
      <c r="A85" s="589"/>
      <c r="B85" s="369"/>
      <c r="C85" s="352" t="s">
        <v>408</v>
      </c>
      <c r="D85" s="353">
        <v>68.2</v>
      </c>
      <c r="E85" s="354"/>
      <c r="F85" s="353">
        <v>61.7</v>
      </c>
      <c r="G85" s="354"/>
      <c r="H85" s="353">
        <v>66.1</v>
      </c>
    </row>
    <row r="86" spans="1:8" s="350" customFormat="1" ht="17.25" customHeight="1">
      <c r="A86" s="590" t="s">
        <v>430</v>
      </c>
      <c r="B86" s="356" t="s">
        <v>431</v>
      </c>
      <c r="C86" s="357" t="s">
        <v>407</v>
      </c>
      <c r="D86" s="358">
        <v>67.1</v>
      </c>
      <c r="E86" s="359"/>
      <c r="F86" s="358">
        <v>64.9</v>
      </c>
      <c r="G86" s="359"/>
      <c r="H86" s="358">
        <v>67.1</v>
      </c>
    </row>
    <row r="87" spans="1:8" s="350" customFormat="1" ht="17.25" customHeight="1">
      <c r="A87" s="591"/>
      <c r="B87" s="365"/>
      <c r="C87" s="361" t="s">
        <v>408</v>
      </c>
      <c r="D87" s="362">
        <v>63.6</v>
      </c>
      <c r="E87" s="363"/>
      <c r="F87" s="362">
        <v>59.3</v>
      </c>
      <c r="G87" s="363"/>
      <c r="H87" s="362">
        <v>63.6</v>
      </c>
    </row>
    <row r="88" spans="1:8" s="350" customFormat="1" ht="17.25" customHeight="1">
      <c r="A88" s="589" t="s">
        <v>432</v>
      </c>
      <c r="B88" s="369" t="s">
        <v>412</v>
      </c>
      <c r="C88" s="352" t="s">
        <v>407</v>
      </c>
      <c r="D88" s="353">
        <v>73.3</v>
      </c>
      <c r="E88" s="354"/>
      <c r="F88" s="353">
        <v>66.4</v>
      </c>
      <c r="G88" s="354"/>
      <c r="H88" s="353">
        <v>67.3</v>
      </c>
    </row>
    <row r="89" spans="1:8" s="350" customFormat="1" ht="17.25" customHeight="1">
      <c r="A89" s="589"/>
      <c r="B89" s="369"/>
      <c r="C89" s="352" t="s">
        <v>408</v>
      </c>
      <c r="D89" s="353">
        <v>70.5</v>
      </c>
      <c r="E89" s="354"/>
      <c r="F89" s="353">
        <v>61.2</v>
      </c>
      <c r="G89" s="354"/>
      <c r="H89" s="353">
        <v>64.2</v>
      </c>
    </row>
    <row r="90" spans="1:8" s="350" customFormat="1" ht="17.25" customHeight="1">
      <c r="A90" s="590" t="s">
        <v>433</v>
      </c>
      <c r="B90" s="356" t="s">
        <v>419</v>
      </c>
      <c r="C90" s="357" t="s">
        <v>407</v>
      </c>
      <c r="D90" s="358">
        <v>70</v>
      </c>
      <c r="E90" s="359"/>
      <c r="F90" s="358">
        <v>66.7</v>
      </c>
      <c r="G90" s="359"/>
      <c r="H90" s="358">
        <v>67.8</v>
      </c>
    </row>
    <row r="91" spans="1:8" s="350" customFormat="1" ht="17.25" customHeight="1">
      <c r="A91" s="591"/>
      <c r="B91" s="365"/>
      <c r="C91" s="361" t="s">
        <v>408</v>
      </c>
      <c r="D91" s="362">
        <v>64.4</v>
      </c>
      <c r="E91" s="363"/>
      <c r="F91" s="362">
        <v>59.8</v>
      </c>
      <c r="G91" s="363"/>
      <c r="H91" s="362">
        <v>62.5</v>
      </c>
    </row>
    <row r="92" spans="1:8" s="350" customFormat="1" ht="17.25" customHeight="1">
      <c r="A92" s="369" t="s">
        <v>434</v>
      </c>
      <c r="B92" s="369" t="s">
        <v>435</v>
      </c>
      <c r="C92" s="352" t="s">
        <v>407</v>
      </c>
      <c r="D92" s="354"/>
      <c r="E92" s="353">
        <v>46.9</v>
      </c>
      <c r="F92" s="354"/>
      <c r="G92" s="353">
        <v>51.5</v>
      </c>
      <c r="H92" s="354"/>
    </row>
    <row r="93" spans="1:8" s="350" customFormat="1" ht="17.25" customHeight="1">
      <c r="A93" s="369"/>
      <c r="B93" s="369"/>
      <c r="C93" s="352" t="s">
        <v>408</v>
      </c>
      <c r="D93" s="354"/>
      <c r="E93" s="353">
        <v>35.2</v>
      </c>
      <c r="F93" s="354"/>
      <c r="G93" s="353">
        <v>43.1</v>
      </c>
      <c r="H93" s="354"/>
    </row>
    <row r="94" spans="1:8" s="350" customFormat="1" ht="17.25" customHeight="1">
      <c r="A94" s="356" t="s">
        <v>436</v>
      </c>
      <c r="B94" s="583" t="s">
        <v>437</v>
      </c>
      <c r="C94" s="357" t="s">
        <v>407</v>
      </c>
      <c r="D94" s="359"/>
      <c r="E94" s="358">
        <v>57.1</v>
      </c>
      <c r="F94" s="359"/>
      <c r="G94" s="358">
        <v>57.6</v>
      </c>
      <c r="H94" s="359"/>
    </row>
    <row r="95" spans="1:8" s="350" customFormat="1" ht="17.25" customHeight="1">
      <c r="A95" s="365"/>
      <c r="B95" s="585"/>
      <c r="C95" s="361" t="s">
        <v>408</v>
      </c>
      <c r="D95" s="363"/>
      <c r="E95" s="362">
        <v>45.9</v>
      </c>
      <c r="F95" s="363"/>
      <c r="G95" s="362">
        <v>51.3</v>
      </c>
      <c r="H95" s="363"/>
    </row>
    <row r="96" spans="1:8" s="350" customFormat="1" ht="17.25" customHeight="1">
      <c r="A96" s="369" t="s">
        <v>438</v>
      </c>
      <c r="B96" s="369" t="s">
        <v>174</v>
      </c>
      <c r="C96" s="352" t="s">
        <v>407</v>
      </c>
      <c r="D96" s="354"/>
      <c r="E96" s="353">
        <v>51.3</v>
      </c>
      <c r="F96" s="354"/>
      <c r="G96" s="353" t="s">
        <v>84</v>
      </c>
      <c r="H96" s="354"/>
    </row>
    <row r="97" spans="1:8" s="350" customFormat="1" ht="17.25" customHeight="1">
      <c r="A97" s="369"/>
      <c r="B97" s="370"/>
      <c r="C97" s="352" t="s">
        <v>408</v>
      </c>
      <c r="D97" s="354"/>
      <c r="E97" s="353">
        <v>41.3</v>
      </c>
      <c r="F97" s="354"/>
      <c r="G97" s="353" t="s">
        <v>84</v>
      </c>
      <c r="H97" s="354"/>
    </row>
    <row r="98" spans="1:8" s="350" customFormat="1" ht="15" customHeight="1">
      <c r="A98" s="356"/>
      <c r="B98" s="371"/>
      <c r="C98" s="372"/>
      <c r="D98" s="358"/>
      <c r="E98" s="358"/>
      <c r="F98" s="358"/>
      <c r="G98" s="358"/>
      <c r="H98" s="373"/>
    </row>
    <row r="99" spans="1:8" s="350" customFormat="1" ht="12.75" customHeight="1" thickBot="1">
      <c r="A99" s="369"/>
      <c r="B99" s="370"/>
      <c r="C99" s="374"/>
      <c r="D99" s="353"/>
      <c r="E99" s="353"/>
      <c r="F99" s="353"/>
      <c r="G99" s="353"/>
      <c r="H99" s="26" t="s">
        <v>403</v>
      </c>
    </row>
    <row r="100" spans="1:8" s="350" customFormat="1" ht="17.25" customHeight="1">
      <c r="A100" s="286"/>
      <c r="B100" s="286"/>
      <c r="C100" s="287" t="s">
        <v>35</v>
      </c>
      <c r="D100" s="573">
        <v>19</v>
      </c>
      <c r="E100" s="573">
        <v>20</v>
      </c>
      <c r="F100" s="573">
        <v>21</v>
      </c>
      <c r="G100" s="575">
        <v>22</v>
      </c>
      <c r="H100" s="577">
        <v>23</v>
      </c>
    </row>
    <row r="101" spans="1:8" s="350" customFormat="1" ht="17.25" customHeight="1">
      <c r="A101" s="289" t="s">
        <v>404</v>
      </c>
      <c r="B101" s="289"/>
      <c r="C101" s="290"/>
      <c r="D101" s="574"/>
      <c r="E101" s="574"/>
      <c r="F101" s="574"/>
      <c r="G101" s="576"/>
      <c r="H101" s="578"/>
    </row>
    <row r="102" spans="1:8" s="350" customFormat="1" ht="17.25" customHeight="1">
      <c r="A102" s="356" t="s">
        <v>439</v>
      </c>
      <c r="B102" s="583" t="s">
        <v>410</v>
      </c>
      <c r="C102" s="357" t="s">
        <v>407</v>
      </c>
      <c r="D102" s="359"/>
      <c r="E102" s="358">
        <v>54.7</v>
      </c>
      <c r="F102" s="359"/>
      <c r="G102" s="358">
        <v>55.7</v>
      </c>
      <c r="H102" s="359"/>
    </row>
    <row r="103" spans="1:8" s="350" customFormat="1" ht="17.25" customHeight="1">
      <c r="A103" s="365"/>
      <c r="B103" s="584"/>
      <c r="C103" s="361" t="s">
        <v>408</v>
      </c>
      <c r="D103" s="363"/>
      <c r="E103" s="362">
        <v>44.8</v>
      </c>
      <c r="F103" s="363"/>
      <c r="G103" s="362">
        <v>47.4</v>
      </c>
      <c r="H103" s="363"/>
    </row>
    <row r="104" spans="1:8" s="350" customFormat="1" ht="17.25" customHeight="1">
      <c r="A104" s="369" t="s">
        <v>440</v>
      </c>
      <c r="B104" s="369" t="s">
        <v>441</v>
      </c>
      <c r="C104" s="352" t="s">
        <v>407</v>
      </c>
      <c r="D104" s="354"/>
      <c r="E104" s="353">
        <v>50</v>
      </c>
      <c r="F104" s="354"/>
      <c r="G104" s="353">
        <v>49</v>
      </c>
      <c r="H104" s="354"/>
    </row>
    <row r="105" spans="1:8" s="350" customFormat="1" ht="17.25" customHeight="1">
      <c r="A105" s="369"/>
      <c r="B105" s="369"/>
      <c r="C105" s="352" t="s">
        <v>408</v>
      </c>
      <c r="D105" s="354"/>
      <c r="E105" s="353">
        <v>38</v>
      </c>
      <c r="F105" s="354"/>
      <c r="G105" s="353">
        <v>52.9</v>
      </c>
      <c r="H105" s="354"/>
    </row>
    <row r="106" spans="1:8" s="350" customFormat="1" ht="17.25" customHeight="1">
      <c r="A106" s="356" t="s">
        <v>442</v>
      </c>
      <c r="B106" s="356" t="s">
        <v>174</v>
      </c>
      <c r="C106" s="357" t="s">
        <v>407</v>
      </c>
      <c r="D106" s="359"/>
      <c r="E106" s="358">
        <v>53.5</v>
      </c>
      <c r="F106" s="359"/>
      <c r="G106" s="358" t="s">
        <v>84</v>
      </c>
      <c r="H106" s="359"/>
    </row>
    <row r="107" spans="1:8" s="350" customFormat="1" ht="17.25" customHeight="1">
      <c r="A107" s="365"/>
      <c r="B107" s="365"/>
      <c r="C107" s="361" t="s">
        <v>408</v>
      </c>
      <c r="D107" s="363"/>
      <c r="E107" s="362">
        <v>48.2</v>
      </c>
      <c r="F107" s="363"/>
      <c r="G107" s="362" t="s">
        <v>84</v>
      </c>
      <c r="H107" s="363"/>
    </row>
    <row r="108" spans="1:8" s="350" customFormat="1" ht="17.25" customHeight="1">
      <c r="A108" s="369" t="s">
        <v>443</v>
      </c>
      <c r="B108" s="369" t="s">
        <v>444</v>
      </c>
      <c r="C108" s="352" t="s">
        <v>407</v>
      </c>
      <c r="D108" s="354"/>
      <c r="E108" s="364">
        <v>52.1</v>
      </c>
      <c r="F108" s="354"/>
      <c r="G108" s="353">
        <v>62.2</v>
      </c>
      <c r="H108" s="354"/>
    </row>
    <row r="109" spans="1:8" s="350" customFormat="1" ht="17.25" customHeight="1">
      <c r="A109" s="369"/>
      <c r="B109" s="369"/>
      <c r="C109" s="352" t="s">
        <v>408</v>
      </c>
      <c r="D109" s="354"/>
      <c r="E109" s="364">
        <v>41.9</v>
      </c>
      <c r="F109" s="354"/>
      <c r="G109" s="353">
        <v>53.1</v>
      </c>
      <c r="H109" s="354"/>
    </row>
    <row r="110" spans="1:8" s="350" customFormat="1" ht="17.25" customHeight="1">
      <c r="A110" s="356" t="s">
        <v>445</v>
      </c>
      <c r="B110" s="356" t="s">
        <v>174</v>
      </c>
      <c r="C110" s="357" t="s">
        <v>407</v>
      </c>
      <c r="D110" s="359"/>
      <c r="E110" s="375">
        <v>53.7</v>
      </c>
      <c r="F110" s="359"/>
      <c r="G110" s="358" t="s">
        <v>84</v>
      </c>
      <c r="H110" s="359"/>
    </row>
    <row r="111" spans="1:8" s="350" customFormat="1" ht="17.25" customHeight="1">
      <c r="A111" s="365"/>
      <c r="B111" s="365"/>
      <c r="C111" s="361" t="s">
        <v>408</v>
      </c>
      <c r="D111" s="363"/>
      <c r="E111" s="376">
        <v>44.7</v>
      </c>
      <c r="F111" s="363"/>
      <c r="G111" s="362" t="s">
        <v>84</v>
      </c>
      <c r="H111" s="363"/>
    </row>
    <row r="112" spans="1:8" s="350" customFormat="1" ht="17.25" customHeight="1">
      <c r="A112" s="592" t="s">
        <v>446</v>
      </c>
      <c r="B112" s="369" t="s">
        <v>435</v>
      </c>
      <c r="C112" s="352" t="s">
        <v>407</v>
      </c>
      <c r="D112" s="354"/>
      <c r="E112" s="353">
        <v>57.5</v>
      </c>
      <c r="F112" s="354"/>
      <c r="G112" s="353">
        <v>52</v>
      </c>
      <c r="H112" s="354"/>
    </row>
    <row r="113" spans="1:8" s="350" customFormat="1" ht="17.25" customHeight="1">
      <c r="A113" s="592"/>
      <c r="B113" s="369"/>
      <c r="C113" s="352" t="s">
        <v>408</v>
      </c>
      <c r="D113" s="354"/>
      <c r="E113" s="353">
        <v>47.6</v>
      </c>
      <c r="F113" s="354"/>
      <c r="G113" s="353">
        <v>47.4</v>
      </c>
      <c r="H113" s="354"/>
    </row>
    <row r="114" spans="1:8" s="350" customFormat="1" ht="17.25" customHeight="1">
      <c r="A114" s="593" t="s">
        <v>447</v>
      </c>
      <c r="B114" s="356" t="s">
        <v>441</v>
      </c>
      <c r="C114" s="357" t="s">
        <v>407</v>
      </c>
      <c r="D114" s="359"/>
      <c r="E114" s="358">
        <v>48.2</v>
      </c>
      <c r="F114" s="359"/>
      <c r="G114" s="358" t="s">
        <v>84</v>
      </c>
      <c r="H114" s="359"/>
    </row>
    <row r="115" spans="1:8" s="350" customFormat="1" ht="17.25" customHeight="1">
      <c r="A115" s="594"/>
      <c r="B115" s="365"/>
      <c r="C115" s="361" t="s">
        <v>408</v>
      </c>
      <c r="D115" s="363"/>
      <c r="E115" s="362">
        <v>41.1</v>
      </c>
      <c r="F115" s="363"/>
      <c r="G115" s="362" t="s">
        <v>84</v>
      </c>
      <c r="H115" s="363"/>
    </row>
    <row r="116" spans="1:8" s="350" customFormat="1" ht="17.25" customHeight="1">
      <c r="A116" s="369" t="s">
        <v>448</v>
      </c>
      <c r="B116" s="369" t="s">
        <v>449</v>
      </c>
      <c r="C116" s="352" t="s">
        <v>407</v>
      </c>
      <c r="D116" s="354"/>
      <c r="E116" s="353">
        <v>50</v>
      </c>
      <c r="F116" s="354"/>
      <c r="G116" s="353" t="s">
        <v>84</v>
      </c>
      <c r="H116" s="354"/>
    </row>
    <row r="117" spans="1:8" s="350" customFormat="1" ht="17.25" customHeight="1">
      <c r="A117" s="369"/>
      <c r="B117" s="369"/>
      <c r="C117" s="352" t="s">
        <v>408</v>
      </c>
      <c r="D117" s="354"/>
      <c r="E117" s="353">
        <v>45.4</v>
      </c>
      <c r="F117" s="354"/>
      <c r="G117" s="353" t="s">
        <v>84</v>
      </c>
      <c r="H117" s="354"/>
    </row>
    <row r="118" spans="1:8" s="350" customFormat="1" ht="17.25" customHeight="1">
      <c r="A118" s="590" t="s">
        <v>450</v>
      </c>
      <c r="B118" s="356" t="s">
        <v>441</v>
      </c>
      <c r="C118" s="357" t="s">
        <v>407</v>
      </c>
      <c r="D118" s="359"/>
      <c r="E118" s="375">
        <v>50.4</v>
      </c>
      <c r="F118" s="359"/>
      <c r="G118" s="358" t="s">
        <v>84</v>
      </c>
      <c r="H118" s="359"/>
    </row>
    <row r="119" spans="1:8" s="350" customFormat="1" ht="17.25" customHeight="1">
      <c r="A119" s="591"/>
      <c r="B119" s="365"/>
      <c r="C119" s="361" t="s">
        <v>408</v>
      </c>
      <c r="D119" s="363"/>
      <c r="E119" s="376">
        <v>39.4</v>
      </c>
      <c r="F119" s="363"/>
      <c r="G119" s="362" t="s">
        <v>84</v>
      </c>
      <c r="H119" s="363"/>
    </row>
    <row r="120" spans="1:8" s="350" customFormat="1" ht="17.25" customHeight="1">
      <c r="A120" s="595" t="s">
        <v>451</v>
      </c>
      <c r="B120" s="356" t="s">
        <v>452</v>
      </c>
      <c r="C120" s="357" t="s">
        <v>407</v>
      </c>
      <c r="D120" s="377"/>
      <c r="E120" s="378">
        <v>67.3</v>
      </c>
      <c r="F120" s="377"/>
      <c r="G120" s="378">
        <v>66.5</v>
      </c>
      <c r="H120" s="377"/>
    </row>
    <row r="121" spans="1:8" s="350" customFormat="1" ht="17.25" customHeight="1">
      <c r="A121" s="596"/>
      <c r="B121" s="365"/>
      <c r="C121" s="361" t="s">
        <v>408</v>
      </c>
      <c r="D121" s="377"/>
      <c r="E121" s="378">
        <v>58.7</v>
      </c>
      <c r="F121" s="377"/>
      <c r="G121" s="378">
        <v>60.2</v>
      </c>
      <c r="H121" s="377"/>
    </row>
    <row r="122" spans="1:13" s="350" customFormat="1" ht="17.25" customHeight="1">
      <c r="A122" s="595" t="s">
        <v>453</v>
      </c>
      <c r="B122" s="356" t="s">
        <v>435</v>
      </c>
      <c r="C122" s="357" t="s">
        <v>407</v>
      </c>
      <c r="D122" s="377"/>
      <c r="E122" s="378">
        <v>72.1</v>
      </c>
      <c r="F122" s="377"/>
      <c r="G122" s="378">
        <v>71.2</v>
      </c>
      <c r="H122" s="377"/>
      <c r="J122" s="379"/>
      <c r="K122" s="380"/>
      <c r="L122" s="380"/>
      <c r="M122" s="380"/>
    </row>
    <row r="123" spans="1:13" s="350" customFormat="1" ht="17.25" customHeight="1">
      <c r="A123" s="595"/>
      <c r="B123" s="365"/>
      <c r="C123" s="361" t="s">
        <v>408</v>
      </c>
      <c r="D123" s="377"/>
      <c r="E123" s="378">
        <v>64.1</v>
      </c>
      <c r="F123" s="377"/>
      <c r="G123" s="378">
        <v>64.1</v>
      </c>
      <c r="H123" s="377"/>
      <c r="J123" s="381"/>
      <c r="K123" s="380"/>
      <c r="L123" s="380"/>
      <c r="M123" s="380"/>
    </row>
    <row r="124" spans="1:13" s="350" customFormat="1" ht="17.25" customHeight="1">
      <c r="A124" s="595" t="s">
        <v>454</v>
      </c>
      <c r="B124" s="356" t="s">
        <v>174</v>
      </c>
      <c r="C124" s="357" t="s">
        <v>407</v>
      </c>
      <c r="D124" s="377"/>
      <c r="E124" s="378">
        <v>73.7</v>
      </c>
      <c r="F124" s="377"/>
      <c r="G124" s="378">
        <v>73</v>
      </c>
      <c r="H124" s="377"/>
      <c r="J124" s="379"/>
      <c r="K124" s="380"/>
      <c r="L124" s="380"/>
      <c r="M124" s="380"/>
    </row>
    <row r="125" spans="1:13" s="350" customFormat="1" ht="17.25" customHeight="1">
      <c r="A125" s="595"/>
      <c r="B125" s="365"/>
      <c r="C125" s="361" t="s">
        <v>408</v>
      </c>
      <c r="D125" s="377"/>
      <c r="E125" s="378">
        <v>69.3</v>
      </c>
      <c r="F125" s="377"/>
      <c r="G125" s="378">
        <v>68.7</v>
      </c>
      <c r="H125" s="377"/>
      <c r="J125" s="381"/>
      <c r="K125" s="380"/>
      <c r="L125" s="380"/>
      <c r="M125" s="380"/>
    </row>
    <row r="126" spans="1:13" s="350" customFormat="1" ht="17.25" customHeight="1">
      <c r="A126" s="595" t="s">
        <v>455</v>
      </c>
      <c r="B126" s="356" t="s">
        <v>456</v>
      </c>
      <c r="C126" s="357" t="s">
        <v>407</v>
      </c>
      <c r="D126" s="377"/>
      <c r="E126" s="378">
        <v>62.6</v>
      </c>
      <c r="F126" s="377"/>
      <c r="G126" s="378">
        <v>71.7</v>
      </c>
      <c r="H126" s="377"/>
      <c r="J126" s="379"/>
      <c r="K126" s="380"/>
      <c r="L126" s="380"/>
      <c r="M126" s="380"/>
    </row>
    <row r="127" spans="1:13" s="350" customFormat="1" ht="17.25" customHeight="1">
      <c r="A127" s="595"/>
      <c r="B127" s="365"/>
      <c r="C127" s="361" t="s">
        <v>408</v>
      </c>
      <c r="D127" s="377"/>
      <c r="E127" s="378">
        <v>56.7</v>
      </c>
      <c r="F127" s="377"/>
      <c r="G127" s="378">
        <v>65.1</v>
      </c>
      <c r="H127" s="377"/>
      <c r="J127" s="381"/>
      <c r="K127" s="380"/>
      <c r="L127" s="380"/>
      <c r="M127" s="380"/>
    </row>
    <row r="128" spans="1:13" s="350" customFormat="1" ht="17.25" customHeight="1">
      <c r="A128" s="595" t="s">
        <v>457</v>
      </c>
      <c r="B128" s="356" t="s">
        <v>458</v>
      </c>
      <c r="C128" s="357" t="s">
        <v>407</v>
      </c>
      <c r="D128" s="377"/>
      <c r="E128" s="378">
        <v>73.6</v>
      </c>
      <c r="F128" s="377"/>
      <c r="G128" s="378">
        <v>74.6</v>
      </c>
      <c r="H128" s="377"/>
      <c r="J128" s="379"/>
      <c r="K128" s="380"/>
      <c r="L128" s="380"/>
      <c r="M128" s="380"/>
    </row>
    <row r="129" spans="1:13" s="350" customFormat="1" ht="17.25" customHeight="1">
      <c r="A129" s="595"/>
      <c r="B129" s="365"/>
      <c r="C129" s="361" t="s">
        <v>408</v>
      </c>
      <c r="D129" s="377"/>
      <c r="E129" s="378">
        <v>68.2</v>
      </c>
      <c r="F129" s="377"/>
      <c r="G129" s="378">
        <v>68.7</v>
      </c>
      <c r="H129" s="377"/>
      <c r="J129" s="381"/>
      <c r="K129" s="380"/>
      <c r="L129" s="380"/>
      <c r="M129" s="380"/>
    </row>
    <row r="130" spans="1:13" s="350" customFormat="1" ht="17.25" customHeight="1">
      <c r="A130" s="595" t="s">
        <v>459</v>
      </c>
      <c r="B130" s="356" t="s">
        <v>456</v>
      </c>
      <c r="C130" s="357" t="s">
        <v>407</v>
      </c>
      <c r="D130" s="377"/>
      <c r="E130" s="378">
        <v>65.6</v>
      </c>
      <c r="F130" s="377"/>
      <c r="G130" s="378">
        <v>65.7</v>
      </c>
      <c r="H130" s="377"/>
      <c r="J130" s="379"/>
      <c r="K130" s="380"/>
      <c r="L130" s="380"/>
      <c r="M130" s="380"/>
    </row>
    <row r="131" spans="1:13" s="350" customFormat="1" ht="17.25" customHeight="1">
      <c r="A131" s="597"/>
      <c r="B131" s="382"/>
      <c r="C131" s="383" t="s">
        <v>408</v>
      </c>
      <c r="D131" s="384"/>
      <c r="E131" s="385">
        <v>61.4</v>
      </c>
      <c r="F131" s="384"/>
      <c r="G131" s="386">
        <v>63.9</v>
      </c>
      <c r="H131" s="384"/>
      <c r="J131" s="381"/>
      <c r="K131" s="380"/>
      <c r="L131" s="380"/>
      <c r="M131" s="380"/>
    </row>
    <row r="132" spans="1:9" ht="15.75" customHeight="1">
      <c r="A132" s="387" t="s">
        <v>460</v>
      </c>
      <c r="B132" s="388"/>
      <c r="C132" s="374"/>
      <c r="D132" s="120"/>
      <c r="E132" s="120"/>
      <c r="F132" s="120"/>
      <c r="G132" s="120"/>
      <c r="H132" s="300" t="s">
        <v>401</v>
      </c>
      <c r="I132" s="350"/>
    </row>
    <row r="133" spans="1:9" ht="15.75" customHeight="1">
      <c r="A133" s="388"/>
      <c r="B133" s="388"/>
      <c r="C133" s="374"/>
      <c r="D133" s="120"/>
      <c r="E133" s="120"/>
      <c r="F133" s="120"/>
      <c r="G133" s="120"/>
      <c r="H133" s="300"/>
      <c r="I133" s="350"/>
    </row>
    <row r="134" spans="1:9" ht="14.25" thickBot="1">
      <c r="A134" s="279" t="s">
        <v>461</v>
      </c>
      <c r="B134" s="314"/>
      <c r="C134" s="345"/>
      <c r="D134" s="322"/>
      <c r="E134" s="322"/>
      <c r="F134" s="322"/>
      <c r="G134" s="322"/>
      <c r="H134" s="327"/>
      <c r="I134" s="350"/>
    </row>
    <row r="135" spans="1:9" ht="12.75">
      <c r="A135" s="286"/>
      <c r="B135" s="286"/>
      <c r="C135" s="287" t="s">
        <v>35</v>
      </c>
      <c r="D135" s="573">
        <v>19</v>
      </c>
      <c r="E135" s="573">
        <v>20</v>
      </c>
      <c r="F135" s="573">
        <v>21</v>
      </c>
      <c r="G135" s="575">
        <v>22</v>
      </c>
      <c r="H135" s="577">
        <v>23</v>
      </c>
      <c r="I135" s="350"/>
    </row>
    <row r="136" spans="1:9" ht="12.75">
      <c r="A136" s="289" t="s">
        <v>462</v>
      </c>
      <c r="B136" s="289"/>
      <c r="C136" s="290"/>
      <c r="D136" s="574"/>
      <c r="E136" s="574"/>
      <c r="F136" s="574"/>
      <c r="G136" s="576"/>
      <c r="H136" s="578"/>
      <c r="I136" s="350"/>
    </row>
    <row r="137" spans="1:8" ht="15.75" customHeight="1">
      <c r="A137" s="342" t="s">
        <v>463</v>
      </c>
      <c r="B137" s="342" t="s">
        <v>464</v>
      </c>
      <c r="C137" s="318"/>
      <c r="D137" s="343" t="s">
        <v>465</v>
      </c>
      <c r="E137" s="343" t="s">
        <v>465</v>
      </c>
      <c r="F137" s="343" t="s">
        <v>465</v>
      </c>
      <c r="G137" s="343" t="s">
        <v>465</v>
      </c>
      <c r="H137" s="389" t="s">
        <v>465</v>
      </c>
    </row>
    <row r="138" spans="1:8" ht="15.75" customHeight="1">
      <c r="A138" s="345" t="s">
        <v>466</v>
      </c>
      <c r="B138" s="345" t="s">
        <v>464</v>
      </c>
      <c r="C138" s="321"/>
      <c r="D138" s="322" t="s">
        <v>465</v>
      </c>
      <c r="E138" s="322" t="s">
        <v>465</v>
      </c>
      <c r="F138" s="322" t="s">
        <v>465</v>
      </c>
      <c r="G138" s="322" t="s">
        <v>465</v>
      </c>
      <c r="H138" s="327" t="s">
        <v>465</v>
      </c>
    </row>
    <row r="139" spans="1:8" ht="15.75" customHeight="1">
      <c r="A139" s="345" t="s">
        <v>467</v>
      </c>
      <c r="B139" s="345" t="s">
        <v>428</v>
      </c>
      <c r="C139" s="321"/>
      <c r="D139" s="322" t="s">
        <v>465</v>
      </c>
      <c r="E139" s="322" t="s">
        <v>465</v>
      </c>
      <c r="F139" s="322" t="s">
        <v>465</v>
      </c>
      <c r="G139" s="322" t="s">
        <v>465</v>
      </c>
      <c r="H139" s="327" t="s">
        <v>465</v>
      </c>
    </row>
    <row r="140" spans="1:8" ht="15.75" customHeight="1">
      <c r="A140" s="345" t="s">
        <v>468</v>
      </c>
      <c r="B140" s="345" t="s">
        <v>428</v>
      </c>
      <c r="C140" s="321"/>
      <c r="D140" s="322" t="s">
        <v>465</v>
      </c>
      <c r="E140" s="322" t="s">
        <v>465</v>
      </c>
      <c r="F140" s="322" t="s">
        <v>465</v>
      </c>
      <c r="G140" s="322" t="s">
        <v>465</v>
      </c>
      <c r="H140" s="327" t="s">
        <v>465</v>
      </c>
    </row>
    <row r="141" spans="1:8" ht="15.75" customHeight="1">
      <c r="A141" s="345" t="s">
        <v>469</v>
      </c>
      <c r="B141" s="345" t="s">
        <v>470</v>
      </c>
      <c r="C141" s="352"/>
      <c r="D141" s="322" t="s">
        <v>465</v>
      </c>
      <c r="E141" s="322" t="s">
        <v>465</v>
      </c>
      <c r="F141" s="322" t="s">
        <v>465</v>
      </c>
      <c r="G141" s="322" t="s">
        <v>465</v>
      </c>
      <c r="H141" s="327" t="s">
        <v>465</v>
      </c>
    </row>
    <row r="142" spans="1:8" ht="15.75" customHeight="1">
      <c r="A142" s="390" t="s">
        <v>471</v>
      </c>
      <c r="B142" s="390" t="s">
        <v>419</v>
      </c>
      <c r="C142" s="383"/>
      <c r="D142" s="391" t="s">
        <v>465</v>
      </c>
      <c r="E142" s="391" t="s">
        <v>465</v>
      </c>
      <c r="F142" s="391" t="s">
        <v>465</v>
      </c>
      <c r="G142" s="391" t="s">
        <v>465</v>
      </c>
      <c r="H142" s="392" t="s">
        <v>465</v>
      </c>
    </row>
    <row r="143" spans="1:8" ht="15.75" customHeight="1">
      <c r="A143" s="342"/>
      <c r="B143" s="342"/>
      <c r="C143" s="393"/>
      <c r="D143" s="394"/>
      <c r="E143" s="394"/>
      <c r="F143" s="394"/>
      <c r="G143" s="394"/>
      <c r="H143" s="344" t="s">
        <v>401</v>
      </c>
    </row>
    <row r="144" spans="1:8" ht="15.75" customHeight="1">
      <c r="A144" s="345"/>
      <c r="B144" s="345"/>
      <c r="C144" s="374"/>
      <c r="D144" s="26"/>
      <c r="E144" s="26"/>
      <c r="F144" s="26"/>
      <c r="G144" s="26"/>
      <c r="H144" s="300"/>
    </row>
    <row r="145" spans="1:8" ht="15.75" customHeight="1">
      <c r="A145" s="345"/>
      <c r="B145" s="345"/>
      <c r="C145" s="374"/>
      <c r="D145" s="26"/>
      <c r="E145" s="26"/>
      <c r="F145" s="26"/>
      <c r="G145" s="26"/>
      <c r="H145" s="300"/>
    </row>
    <row r="146" spans="1:8" ht="15.75" customHeight="1">
      <c r="A146" s="345"/>
      <c r="B146" s="345"/>
      <c r="C146" s="374"/>
      <c r="D146" s="26"/>
      <c r="E146" s="26"/>
      <c r="F146" s="26"/>
      <c r="G146" s="26"/>
      <c r="H146" s="300"/>
    </row>
  </sheetData>
  <sheetProtection/>
  <mergeCells count="49">
    <mergeCell ref="H135:H136"/>
    <mergeCell ref="A128:A129"/>
    <mergeCell ref="A130:A131"/>
    <mergeCell ref="D135:D136"/>
    <mergeCell ref="E135:E136"/>
    <mergeCell ref="F135:F136"/>
    <mergeCell ref="G135:G136"/>
    <mergeCell ref="A114:A115"/>
    <mergeCell ref="A118:A119"/>
    <mergeCell ref="A120:A121"/>
    <mergeCell ref="A122:A123"/>
    <mergeCell ref="A124:A125"/>
    <mergeCell ref="A126:A127"/>
    <mergeCell ref="E100:E101"/>
    <mergeCell ref="F100:F101"/>
    <mergeCell ref="G100:G101"/>
    <mergeCell ref="H100:H101"/>
    <mergeCell ref="B102:B103"/>
    <mergeCell ref="A112:A113"/>
    <mergeCell ref="A84:A85"/>
    <mergeCell ref="A86:A87"/>
    <mergeCell ref="A88:A89"/>
    <mergeCell ref="A90:A91"/>
    <mergeCell ref="B94:B95"/>
    <mergeCell ref="D100:D101"/>
    <mergeCell ref="B56:B57"/>
    <mergeCell ref="A58:A59"/>
    <mergeCell ref="A60:A61"/>
    <mergeCell ref="A74:A75"/>
    <mergeCell ref="A80:A81"/>
    <mergeCell ref="A82:A83"/>
    <mergeCell ref="A41:A43"/>
    <mergeCell ref="D52:D53"/>
    <mergeCell ref="E52:E53"/>
    <mergeCell ref="F52:F53"/>
    <mergeCell ref="G52:G53"/>
    <mergeCell ref="H52:H53"/>
    <mergeCell ref="A9:A11"/>
    <mergeCell ref="A14:A16"/>
    <mergeCell ref="A26:A28"/>
    <mergeCell ref="A34:A35"/>
    <mergeCell ref="A36:A37"/>
    <mergeCell ref="A39:A40"/>
    <mergeCell ref="D3:D4"/>
    <mergeCell ref="E3:E4"/>
    <mergeCell ref="F3:F4"/>
    <mergeCell ref="G3:G4"/>
    <mergeCell ref="H3:H4"/>
    <mergeCell ref="A5:A8"/>
  </mergeCells>
  <hyperlinks>
    <hyperlink ref="I1" location="目次!A1" display="目次に戻る"/>
  </hyperlinks>
  <printOptions horizontalCentered="1"/>
  <pageMargins left="0.72" right="0.5118110236220472" top="0.7" bottom="0.64" header="0.4" footer="0.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8.421875" style="8" customWidth="1"/>
    <col min="2" max="5" width="6.140625" style="8" customWidth="1"/>
    <col min="6" max="6" width="7.28125" style="8" customWidth="1"/>
    <col min="7" max="7" width="3.421875" style="8" customWidth="1"/>
    <col min="8" max="8" width="7.28125" style="8" customWidth="1"/>
    <col min="9" max="9" width="3.421875" style="8" customWidth="1"/>
    <col min="10" max="10" width="7.7109375" style="8" customWidth="1"/>
    <col min="11" max="11" width="3.00390625" style="8" customWidth="1"/>
    <col min="12" max="13" width="6.140625" style="8" customWidth="1"/>
    <col min="14" max="14" width="9.421875" style="8" customWidth="1"/>
    <col min="15" max="16384" width="9.00390625" style="8" customWidth="1"/>
  </cols>
  <sheetData>
    <row r="1" spans="1:14" ht="15.75" customHeight="1" thickBot="1">
      <c r="A1" s="16" t="s">
        <v>44</v>
      </c>
      <c r="J1" s="484" t="s">
        <v>45</v>
      </c>
      <c r="K1" s="485"/>
      <c r="L1" s="485"/>
      <c r="M1" s="485"/>
      <c r="N1" s="480" t="s">
        <v>560</v>
      </c>
    </row>
    <row r="2" spans="1:13" ht="15.75" customHeight="1">
      <c r="A2" s="4" t="s">
        <v>46</v>
      </c>
      <c r="B2" s="486" t="s">
        <v>47</v>
      </c>
      <c r="C2" s="487"/>
      <c r="D2" s="486" t="s">
        <v>48</v>
      </c>
      <c r="E2" s="487"/>
      <c r="F2" s="486" t="s">
        <v>49</v>
      </c>
      <c r="G2" s="487"/>
      <c r="H2" s="486" t="s">
        <v>50</v>
      </c>
      <c r="I2" s="487"/>
      <c r="J2" s="486" t="s">
        <v>51</v>
      </c>
      <c r="K2" s="487"/>
      <c r="L2" s="486" t="s">
        <v>52</v>
      </c>
      <c r="M2" s="488"/>
    </row>
    <row r="3" spans="1:13" ht="15.75" customHeight="1">
      <c r="A3" s="18">
        <v>16</v>
      </c>
      <c r="B3" s="19">
        <v>228</v>
      </c>
      <c r="C3" s="20">
        <v>-233</v>
      </c>
      <c r="D3" s="21">
        <v>68</v>
      </c>
      <c r="E3" s="20">
        <v>-68</v>
      </c>
      <c r="F3" s="21">
        <v>52</v>
      </c>
      <c r="G3" s="21"/>
      <c r="H3" s="21">
        <v>30</v>
      </c>
      <c r="I3" s="21"/>
      <c r="J3" s="21">
        <v>1309</v>
      </c>
      <c r="K3" s="21"/>
      <c r="L3" s="21">
        <v>175</v>
      </c>
      <c r="M3" s="20">
        <v>-184</v>
      </c>
    </row>
    <row r="4" spans="1:13" ht="15.75" customHeight="1">
      <c r="A4" s="18">
        <v>18</v>
      </c>
      <c r="B4" s="19">
        <v>246</v>
      </c>
      <c r="C4" s="20">
        <v>-249</v>
      </c>
      <c r="D4" s="21">
        <v>71</v>
      </c>
      <c r="E4" s="20">
        <v>-71</v>
      </c>
      <c r="F4" s="21">
        <v>60</v>
      </c>
      <c r="G4" s="21"/>
      <c r="H4" s="21">
        <v>32</v>
      </c>
      <c r="I4" s="21"/>
      <c r="J4" s="21">
        <v>1326</v>
      </c>
      <c r="K4" s="21"/>
      <c r="L4" s="21">
        <v>194</v>
      </c>
      <c r="M4" s="20">
        <v>-214</v>
      </c>
    </row>
    <row r="5" spans="1:13" ht="15.75" customHeight="1">
      <c r="A5" s="18">
        <v>20</v>
      </c>
      <c r="B5" s="19">
        <v>233</v>
      </c>
      <c r="C5" s="20">
        <v>-233</v>
      </c>
      <c r="D5" s="21">
        <v>71</v>
      </c>
      <c r="E5" s="20">
        <v>-71</v>
      </c>
      <c r="F5" s="21">
        <v>63</v>
      </c>
      <c r="G5" s="21"/>
      <c r="H5" s="21">
        <v>44</v>
      </c>
      <c r="I5" s="21"/>
      <c r="J5" s="21">
        <v>1329</v>
      </c>
      <c r="K5" s="21"/>
      <c r="L5" s="21">
        <v>193</v>
      </c>
      <c r="M5" s="20">
        <v>-205</v>
      </c>
    </row>
    <row r="6" spans="1:13" ht="15.75" customHeight="1" thickBot="1">
      <c r="A6" s="22">
        <v>22</v>
      </c>
      <c r="B6" s="23">
        <v>245</v>
      </c>
      <c r="C6" s="24">
        <v>-249</v>
      </c>
      <c r="D6" s="23">
        <v>70</v>
      </c>
      <c r="E6" s="24">
        <v>-70</v>
      </c>
      <c r="F6" s="23">
        <v>68</v>
      </c>
      <c r="G6" s="23"/>
      <c r="H6" s="23">
        <v>43</v>
      </c>
      <c r="I6" s="23"/>
      <c r="J6" s="25">
        <v>1415</v>
      </c>
      <c r="K6" s="23"/>
      <c r="L6" s="23">
        <v>189</v>
      </c>
      <c r="M6" s="24">
        <v>-199</v>
      </c>
    </row>
    <row r="7" spans="1:13" ht="15.75" customHeight="1">
      <c r="A7" s="8" t="s">
        <v>53</v>
      </c>
      <c r="J7" s="483" t="s">
        <v>43</v>
      </c>
      <c r="K7" s="483"/>
      <c r="L7" s="483"/>
      <c r="M7" s="483"/>
    </row>
    <row r="8" ht="15.75" customHeight="1"/>
    <row r="9" spans="2:13" ht="15.75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2:13" ht="15.75" customHeight="1">
      <c r="B10" s="28"/>
      <c r="C10" s="28"/>
      <c r="D10" s="28"/>
      <c r="E10" s="28"/>
      <c r="F10" s="28"/>
      <c r="G10" s="28"/>
      <c r="H10" s="28"/>
      <c r="I10" s="28"/>
      <c r="J10" s="27"/>
      <c r="K10" s="27"/>
      <c r="L10" s="27"/>
      <c r="M10" s="27"/>
    </row>
    <row r="11" spans="2:13" ht="15.75" customHeight="1">
      <c r="B11" s="28"/>
      <c r="C11" s="28"/>
      <c r="D11" s="28"/>
      <c r="E11" s="28"/>
      <c r="F11" s="28"/>
      <c r="G11" s="28"/>
      <c r="H11" s="28"/>
      <c r="I11" s="28"/>
      <c r="J11" s="27"/>
      <c r="K11" s="27"/>
      <c r="L11" s="27"/>
      <c r="M11" s="27"/>
    </row>
    <row r="12" spans="2:13" ht="15.75" customHeight="1">
      <c r="B12" s="28"/>
      <c r="C12" s="28"/>
      <c r="D12" s="28"/>
      <c r="E12" s="28"/>
      <c r="F12" s="28"/>
      <c r="G12" s="27"/>
      <c r="H12" s="27"/>
      <c r="I12" s="27"/>
      <c r="J12" s="27"/>
      <c r="K12" s="27"/>
      <c r="L12" s="27"/>
      <c r="M12" s="27"/>
    </row>
    <row r="13" spans="2:13" ht="15.75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2:13" ht="15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ht="15.75" customHeight="1"/>
    <row r="16" ht="15.75" customHeight="1"/>
  </sheetData>
  <sheetProtection/>
  <mergeCells count="8">
    <mergeCell ref="J7:M7"/>
    <mergeCell ref="J1:M1"/>
    <mergeCell ref="B2:C2"/>
    <mergeCell ref="D2:E2"/>
    <mergeCell ref="F2:G2"/>
    <mergeCell ref="H2:I2"/>
    <mergeCell ref="J2:K2"/>
    <mergeCell ref="L2:M2"/>
  </mergeCells>
  <hyperlinks>
    <hyperlink ref="N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5.57421875" style="8" customWidth="1"/>
    <col min="2" max="2" width="17.00390625" style="8" customWidth="1"/>
    <col min="3" max="4" width="8.421875" style="8" customWidth="1"/>
    <col min="5" max="6" width="11.140625" style="8" bestFit="1" customWidth="1"/>
    <col min="7" max="7" width="8.421875" style="395" customWidth="1"/>
    <col min="8" max="16384" width="9.00390625" style="8" customWidth="1"/>
  </cols>
  <sheetData>
    <row r="1" spans="1:8" ht="15.75" customHeight="1" thickBot="1">
      <c r="A1" s="279" t="s">
        <v>472</v>
      </c>
      <c r="B1" s="27"/>
      <c r="H1" s="480" t="s">
        <v>560</v>
      </c>
    </row>
    <row r="2" spans="1:7" s="295" customFormat="1" ht="15.75" customHeight="1">
      <c r="A2" s="286"/>
      <c r="B2" s="287" t="s">
        <v>35</v>
      </c>
      <c r="C2" s="573">
        <v>19</v>
      </c>
      <c r="D2" s="573">
        <v>20</v>
      </c>
      <c r="E2" s="573">
        <v>21</v>
      </c>
      <c r="F2" s="575">
        <v>22</v>
      </c>
      <c r="G2" s="577">
        <v>23</v>
      </c>
    </row>
    <row r="3" spans="1:7" s="295" customFormat="1" ht="15.75" customHeight="1">
      <c r="A3" s="289" t="s">
        <v>68</v>
      </c>
      <c r="B3" s="290"/>
      <c r="C3" s="574"/>
      <c r="D3" s="574"/>
      <c r="E3" s="574"/>
      <c r="F3" s="576"/>
      <c r="G3" s="578"/>
    </row>
    <row r="4" spans="1:7" ht="15.75" customHeight="1">
      <c r="A4" s="396" t="s">
        <v>473</v>
      </c>
      <c r="B4" s="397" t="s">
        <v>474</v>
      </c>
      <c r="C4" s="398">
        <v>13680</v>
      </c>
      <c r="D4" s="398">
        <v>13267</v>
      </c>
      <c r="E4" s="398">
        <v>12808</v>
      </c>
      <c r="F4" s="398">
        <v>12469</v>
      </c>
      <c r="G4" s="399">
        <v>12814</v>
      </c>
    </row>
    <row r="5" spans="1:11" ht="15.75" customHeight="1">
      <c r="A5" s="280" t="s">
        <v>475</v>
      </c>
      <c r="B5" s="400" t="s">
        <v>474</v>
      </c>
      <c r="C5" s="281">
        <v>3143</v>
      </c>
      <c r="D5" s="281">
        <v>3527</v>
      </c>
      <c r="E5" s="281">
        <v>2416</v>
      </c>
      <c r="F5" s="281">
        <v>2233</v>
      </c>
      <c r="G5" s="282">
        <v>2222</v>
      </c>
      <c r="H5" s="27"/>
      <c r="I5" s="27"/>
      <c r="J5" s="27"/>
      <c r="K5" s="27"/>
    </row>
    <row r="6" spans="1:11" ht="15.75" customHeight="1">
      <c r="A6" s="280" t="s">
        <v>476</v>
      </c>
      <c r="B6" s="400" t="s">
        <v>474</v>
      </c>
      <c r="C6" s="281">
        <v>8137</v>
      </c>
      <c r="D6" s="281">
        <v>7995</v>
      </c>
      <c r="E6" s="281">
        <v>8010</v>
      </c>
      <c r="F6" s="281">
        <v>7876</v>
      </c>
      <c r="G6" s="282">
        <v>7760</v>
      </c>
      <c r="H6" s="27"/>
      <c r="I6" s="27"/>
      <c r="J6" s="27"/>
      <c r="K6" s="27"/>
    </row>
    <row r="7" spans="1:11" ht="15.75" customHeight="1">
      <c r="A7" s="401" t="s">
        <v>477</v>
      </c>
      <c r="B7" s="400" t="s">
        <v>474</v>
      </c>
      <c r="C7" s="281">
        <v>24960</v>
      </c>
      <c r="D7" s="281">
        <v>24789</v>
      </c>
      <c r="E7" s="281">
        <v>23234</v>
      </c>
      <c r="F7" s="281">
        <v>22578</v>
      </c>
      <c r="G7" s="282">
        <v>22796</v>
      </c>
      <c r="H7" s="208"/>
      <c r="I7" s="136"/>
      <c r="J7" s="208"/>
      <c r="K7" s="27"/>
    </row>
    <row r="8" spans="1:11" ht="15.75" customHeight="1">
      <c r="A8" s="280"/>
      <c r="B8" s="400"/>
      <c r="C8" s="281"/>
      <c r="D8" s="281"/>
      <c r="E8" s="281"/>
      <c r="F8" s="281"/>
      <c r="G8" s="282"/>
      <c r="H8" s="208"/>
      <c r="I8" s="208"/>
      <c r="J8" s="208"/>
      <c r="K8" s="27"/>
    </row>
    <row r="9" spans="1:11" ht="15.75" customHeight="1">
      <c r="A9" s="280" t="s">
        <v>478</v>
      </c>
      <c r="B9" s="400" t="s">
        <v>479</v>
      </c>
      <c r="C9" s="281">
        <v>898800</v>
      </c>
      <c r="D9" s="281">
        <v>920752</v>
      </c>
      <c r="E9" s="281">
        <v>1064741</v>
      </c>
      <c r="F9" s="281">
        <v>1048536</v>
      </c>
      <c r="G9" s="282">
        <v>1043292</v>
      </c>
      <c r="H9" s="27"/>
      <c r="I9" s="27"/>
      <c r="J9" s="27"/>
      <c r="K9" s="27"/>
    </row>
    <row r="10" spans="1:11" ht="15.75" customHeight="1">
      <c r="A10" s="280" t="s">
        <v>480</v>
      </c>
      <c r="B10" s="400" t="s">
        <v>481</v>
      </c>
      <c r="C10" s="281">
        <v>39020</v>
      </c>
      <c r="D10" s="281">
        <v>39095</v>
      </c>
      <c r="E10" s="281">
        <v>38927</v>
      </c>
      <c r="F10" s="281">
        <v>38977</v>
      </c>
      <c r="G10" s="282">
        <v>39122</v>
      </c>
      <c r="H10" s="27"/>
      <c r="I10" s="27"/>
      <c r="J10" s="27"/>
      <c r="K10" s="27"/>
    </row>
    <row r="11" spans="1:11" ht="15.75" customHeight="1">
      <c r="A11" s="280" t="s">
        <v>482</v>
      </c>
      <c r="B11" s="400" t="s">
        <v>483</v>
      </c>
      <c r="C11" s="281">
        <v>110053</v>
      </c>
      <c r="D11" s="281">
        <v>109424</v>
      </c>
      <c r="E11" s="281">
        <v>108485</v>
      </c>
      <c r="F11" s="281">
        <v>107830</v>
      </c>
      <c r="G11" s="282">
        <v>107223</v>
      </c>
      <c r="H11" s="27"/>
      <c r="I11" s="27"/>
      <c r="J11" s="27"/>
      <c r="K11" s="27"/>
    </row>
    <row r="12" spans="1:11" ht="15.75" customHeight="1">
      <c r="A12" s="280" t="s">
        <v>484</v>
      </c>
      <c r="B12" s="400"/>
      <c r="C12" s="402">
        <v>640</v>
      </c>
      <c r="D12" s="402">
        <v>634</v>
      </c>
      <c r="E12" s="402">
        <v>597</v>
      </c>
      <c r="F12" s="402">
        <v>579</v>
      </c>
      <c r="G12" s="403">
        <v>583</v>
      </c>
      <c r="H12" s="284"/>
      <c r="I12" s="284"/>
      <c r="J12" s="284"/>
      <c r="K12" s="27"/>
    </row>
    <row r="13" spans="1:11" ht="15.75" customHeight="1">
      <c r="A13" s="280" t="s">
        <v>485</v>
      </c>
      <c r="B13" s="400"/>
      <c r="C13" s="312">
        <v>227</v>
      </c>
      <c r="D13" s="312">
        <v>227</v>
      </c>
      <c r="E13" s="312">
        <v>214</v>
      </c>
      <c r="F13" s="312">
        <v>209</v>
      </c>
      <c r="G13" s="404">
        <v>213</v>
      </c>
      <c r="H13" s="405"/>
      <c r="I13" s="405"/>
      <c r="J13" s="405"/>
      <c r="K13" s="27"/>
    </row>
    <row r="14" spans="1:11" ht="15.75" customHeight="1">
      <c r="A14" s="280"/>
      <c r="B14" s="400"/>
      <c r="C14" s="312"/>
      <c r="D14" s="312"/>
      <c r="E14" s="312"/>
      <c r="F14" s="312"/>
      <c r="G14" s="404"/>
      <c r="H14" s="405"/>
      <c r="I14" s="405"/>
      <c r="J14" s="405"/>
      <c r="K14" s="27"/>
    </row>
    <row r="15" spans="1:11" ht="15.75" customHeight="1">
      <c r="A15" s="289" t="s">
        <v>486</v>
      </c>
      <c r="B15" s="290"/>
      <c r="C15" s="406">
        <v>8167</v>
      </c>
      <c r="D15" s="406">
        <v>8415</v>
      </c>
      <c r="E15" s="406">
        <v>9815</v>
      </c>
      <c r="F15" s="406">
        <f>F9/F11*1000</f>
        <v>9723.972920337568</v>
      </c>
      <c r="G15" s="407">
        <v>9730</v>
      </c>
      <c r="H15" s="284"/>
      <c r="I15" s="284"/>
      <c r="J15" s="284"/>
      <c r="K15" s="27"/>
    </row>
    <row r="16" spans="1:11" ht="15.75" customHeight="1">
      <c r="A16" s="396"/>
      <c r="B16" s="396"/>
      <c r="C16" s="408"/>
      <c r="D16" s="408"/>
      <c r="E16" s="408"/>
      <c r="F16" s="399"/>
      <c r="G16" s="409" t="s">
        <v>401</v>
      </c>
      <c r="H16" s="284"/>
      <c r="I16" s="284"/>
      <c r="J16" s="284"/>
      <c r="K16" s="27"/>
    </row>
    <row r="18" spans="5:7" ht="12.75">
      <c r="E18" s="410"/>
      <c r="F18" s="410"/>
      <c r="G18" s="411"/>
    </row>
    <row r="19" spans="1:7" ht="12.75">
      <c r="A19" s="205"/>
      <c r="G19" s="75"/>
    </row>
  </sheetData>
  <sheetProtection/>
  <mergeCells count="5">
    <mergeCell ref="C2:C3"/>
    <mergeCell ref="D2:D3"/>
    <mergeCell ref="E2:E3"/>
    <mergeCell ref="F2:F3"/>
    <mergeCell ref="G2:G3"/>
  </mergeCells>
  <hyperlinks>
    <hyperlink ref="H1" location="目次!A1" display="目次に戻る"/>
  </hyperlinks>
  <printOptions horizontalCentered="1"/>
  <pageMargins left="0.5118110236220472" right="0.5118110236220472" top="0.7086614173228347" bottom="0.6299212598425197" header="0.3937007874015748" footer="0.3937007874015748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J1:J1"/>
  <sheetViews>
    <sheetView showGridLines="0" zoomScalePageLayoutView="0" workbookViewId="0" topLeftCell="A1">
      <selection activeCell="A1" sqref="A1:I1"/>
    </sheetView>
  </sheetViews>
  <sheetFormatPr defaultColWidth="9.140625" defaultRowHeight="15"/>
  <sheetData>
    <row r="1" ht="15">
      <c r="J1" s="480" t="s">
        <v>560</v>
      </c>
    </row>
  </sheetData>
  <sheetProtection/>
  <hyperlinks>
    <hyperlink ref="J1" location="目次!A1" display="目次に戻る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9.421875" style="2" customWidth="1"/>
    <col min="2" max="6" width="11.421875" style="2" customWidth="1"/>
    <col min="7" max="16384" width="9.00390625" style="2" customWidth="1"/>
  </cols>
  <sheetData>
    <row r="1" spans="1:7" ht="18" customHeight="1" thickBot="1">
      <c r="A1" s="1" t="s">
        <v>487</v>
      </c>
      <c r="C1" s="565" t="s">
        <v>488</v>
      </c>
      <c r="D1" s="565"/>
      <c r="E1" s="565"/>
      <c r="F1" s="565"/>
      <c r="G1" s="480" t="s">
        <v>560</v>
      </c>
    </row>
    <row r="2" spans="1:6" s="8" customFormat="1" ht="18" customHeight="1">
      <c r="A2" s="231" t="s">
        <v>35</v>
      </c>
      <c r="B2" s="274">
        <v>19</v>
      </c>
      <c r="C2" s="274">
        <v>20</v>
      </c>
      <c r="D2" s="274">
        <v>21</v>
      </c>
      <c r="E2" s="274">
        <v>22</v>
      </c>
      <c r="F2" s="412">
        <v>23</v>
      </c>
    </row>
    <row r="3" spans="1:6" s="8" customFormat="1" ht="18" customHeight="1" thickBot="1">
      <c r="A3" s="413" t="s">
        <v>489</v>
      </c>
      <c r="B3" s="414">
        <v>18429</v>
      </c>
      <c r="C3" s="415">
        <v>16588</v>
      </c>
      <c r="D3" s="415">
        <v>15251</v>
      </c>
      <c r="E3" s="415">
        <v>13312</v>
      </c>
      <c r="F3" s="416">
        <v>12774</v>
      </c>
    </row>
    <row r="4" spans="3:12" s="8" customFormat="1" ht="18" customHeight="1">
      <c r="C4" s="483" t="s">
        <v>490</v>
      </c>
      <c r="D4" s="483"/>
      <c r="E4" s="483"/>
      <c r="F4" s="483"/>
      <c r="H4" s="27"/>
      <c r="I4" s="27"/>
      <c r="J4" s="27"/>
      <c r="K4" s="27"/>
      <c r="L4" s="27"/>
    </row>
    <row r="5" spans="8:12" s="8" customFormat="1" ht="18" customHeight="1">
      <c r="H5" s="27"/>
      <c r="I5" s="27"/>
      <c r="J5" s="27"/>
      <c r="K5" s="27"/>
      <c r="L5" s="27"/>
    </row>
    <row r="6" spans="1:12" s="8" customFormat="1" ht="18" customHeight="1" thickBot="1">
      <c r="A6" s="16" t="s">
        <v>491</v>
      </c>
      <c r="H6" s="27"/>
      <c r="I6" s="27"/>
      <c r="J6" s="27"/>
      <c r="K6" s="27"/>
      <c r="L6" s="27"/>
    </row>
    <row r="7" spans="1:12" s="8" customFormat="1" ht="27.75" customHeight="1">
      <c r="A7" s="417" t="s">
        <v>492</v>
      </c>
      <c r="B7" s="156">
        <v>19</v>
      </c>
      <c r="C7" s="156">
        <v>20</v>
      </c>
      <c r="D7" s="156">
        <v>21</v>
      </c>
      <c r="E7" s="156">
        <v>22</v>
      </c>
      <c r="F7" s="412">
        <v>23</v>
      </c>
      <c r="H7" s="27"/>
      <c r="I7" s="27"/>
      <c r="J7" s="27"/>
      <c r="K7" s="27"/>
      <c r="L7" s="27"/>
    </row>
    <row r="8" spans="1:12" s="8" customFormat="1" ht="18" customHeight="1">
      <c r="A8" s="418" t="s">
        <v>250</v>
      </c>
      <c r="B8" s="419">
        <v>281</v>
      </c>
      <c r="C8" s="420">
        <v>336</v>
      </c>
      <c r="D8" s="420">
        <v>356</v>
      </c>
      <c r="E8" s="420">
        <f>SUM(E9:E16)</f>
        <v>344</v>
      </c>
      <c r="F8" s="421">
        <f>SUM(F9:F16)</f>
        <v>390</v>
      </c>
      <c r="H8" s="284"/>
      <c r="I8" s="284"/>
      <c r="J8" s="284"/>
      <c r="K8" s="284"/>
      <c r="L8" s="27"/>
    </row>
    <row r="9" spans="1:12" s="8" customFormat="1" ht="18" customHeight="1">
      <c r="A9" s="422" t="s">
        <v>493</v>
      </c>
      <c r="B9" s="423">
        <v>38</v>
      </c>
      <c r="C9" s="424">
        <v>36</v>
      </c>
      <c r="D9" s="424">
        <v>37</v>
      </c>
      <c r="E9" s="424">
        <v>60</v>
      </c>
      <c r="F9" s="75">
        <v>64</v>
      </c>
      <c r="H9" s="405"/>
      <c r="I9" s="405"/>
      <c r="J9" s="405"/>
      <c r="K9" s="405"/>
      <c r="L9" s="27"/>
    </row>
    <row r="10" spans="1:12" s="8" customFormat="1" ht="18" customHeight="1">
      <c r="A10" s="422" t="s">
        <v>494</v>
      </c>
      <c r="B10" s="423">
        <v>48</v>
      </c>
      <c r="C10" s="424">
        <v>34</v>
      </c>
      <c r="D10" s="424">
        <v>27</v>
      </c>
      <c r="E10" s="424">
        <v>22</v>
      </c>
      <c r="F10" s="75">
        <v>39</v>
      </c>
      <c r="H10" s="284"/>
      <c r="I10" s="284"/>
      <c r="J10" s="284"/>
      <c r="K10" s="284"/>
      <c r="L10" s="27"/>
    </row>
    <row r="11" spans="1:12" s="8" customFormat="1" ht="18" customHeight="1">
      <c r="A11" s="422" t="s">
        <v>495</v>
      </c>
      <c r="B11" s="425">
        <v>1</v>
      </c>
      <c r="C11" s="426" t="s">
        <v>84</v>
      </c>
      <c r="D11" s="426">
        <v>1</v>
      </c>
      <c r="E11" s="426" t="s">
        <v>85</v>
      </c>
      <c r="F11" s="427" t="s">
        <v>85</v>
      </c>
      <c r="H11" s="27"/>
      <c r="I11" s="27"/>
      <c r="J11" s="27"/>
      <c r="K11" s="27"/>
      <c r="L11" s="27"/>
    </row>
    <row r="12" spans="1:12" s="8" customFormat="1" ht="18" customHeight="1">
      <c r="A12" s="422" t="s">
        <v>496</v>
      </c>
      <c r="B12" s="423">
        <v>13</v>
      </c>
      <c r="C12" s="424">
        <v>9</v>
      </c>
      <c r="D12" s="424">
        <v>8</v>
      </c>
      <c r="E12" s="424">
        <v>12</v>
      </c>
      <c r="F12" s="75">
        <v>9</v>
      </c>
      <c r="H12" s="27"/>
      <c r="I12" s="27"/>
      <c r="J12" s="27"/>
      <c r="K12" s="27"/>
      <c r="L12" s="27"/>
    </row>
    <row r="13" spans="1:6" s="8" customFormat="1" ht="18" customHeight="1">
      <c r="A13" s="422" t="s">
        <v>497</v>
      </c>
      <c r="B13" s="423">
        <v>1</v>
      </c>
      <c r="C13" s="426" t="s">
        <v>84</v>
      </c>
      <c r="D13" s="426" t="s">
        <v>85</v>
      </c>
      <c r="E13" s="426" t="s">
        <v>85</v>
      </c>
      <c r="F13" s="75">
        <v>1</v>
      </c>
    </row>
    <row r="14" spans="1:6" s="8" customFormat="1" ht="18" customHeight="1">
      <c r="A14" s="422" t="s">
        <v>498</v>
      </c>
      <c r="B14" s="425" t="s">
        <v>84</v>
      </c>
      <c r="C14" s="426" t="s">
        <v>84</v>
      </c>
      <c r="D14" s="426" t="s">
        <v>84</v>
      </c>
      <c r="E14" s="426" t="s">
        <v>85</v>
      </c>
      <c r="F14" s="427" t="s">
        <v>85</v>
      </c>
    </row>
    <row r="15" spans="1:6" s="8" customFormat="1" ht="18" customHeight="1">
      <c r="A15" s="422" t="s">
        <v>499</v>
      </c>
      <c r="B15" s="423">
        <v>8</v>
      </c>
      <c r="C15" s="424">
        <v>11</v>
      </c>
      <c r="D15" s="424">
        <v>32</v>
      </c>
      <c r="E15" s="424">
        <v>15</v>
      </c>
      <c r="F15" s="75">
        <v>20</v>
      </c>
    </row>
    <row r="16" spans="1:6" s="431" customFormat="1" ht="18" customHeight="1" thickBot="1">
      <c r="A16" s="428" t="s">
        <v>285</v>
      </c>
      <c r="B16" s="429">
        <v>172</v>
      </c>
      <c r="C16" s="430">
        <v>246</v>
      </c>
      <c r="D16" s="430">
        <v>251</v>
      </c>
      <c r="E16" s="430">
        <v>235</v>
      </c>
      <c r="F16" s="427">
        <v>257</v>
      </c>
    </row>
    <row r="17" spans="3:6" s="8" customFormat="1" ht="18" customHeight="1">
      <c r="C17" s="525" t="s">
        <v>490</v>
      </c>
      <c r="D17" s="525"/>
      <c r="E17" s="525"/>
      <c r="F17" s="525"/>
    </row>
    <row r="18" s="8" customFormat="1" ht="18" customHeight="1"/>
    <row r="19" spans="1:6" s="8" customFormat="1" ht="18" customHeight="1" thickBot="1">
      <c r="A19" s="16" t="s">
        <v>500</v>
      </c>
      <c r="C19" s="432"/>
      <c r="D19" s="432"/>
      <c r="E19" s="432"/>
      <c r="F19" s="432"/>
    </row>
    <row r="20" spans="1:6" s="8" customFormat="1" ht="18" customHeight="1">
      <c r="A20" s="231" t="s">
        <v>35</v>
      </c>
      <c r="B20" s="274">
        <v>19</v>
      </c>
      <c r="C20" s="274">
        <v>20</v>
      </c>
      <c r="D20" s="274">
        <v>21</v>
      </c>
      <c r="E20" s="274">
        <v>22</v>
      </c>
      <c r="F20" s="412">
        <v>23</v>
      </c>
    </row>
    <row r="21" spans="1:13" s="60" customFormat="1" ht="18" customHeight="1" thickBot="1">
      <c r="A21" s="433" t="s">
        <v>501</v>
      </c>
      <c r="B21" s="434">
        <v>6886</v>
      </c>
      <c r="C21" s="435">
        <v>6755</v>
      </c>
      <c r="D21" s="435">
        <v>6461</v>
      </c>
      <c r="E21" s="415">
        <v>6286</v>
      </c>
      <c r="F21" s="436">
        <v>6225</v>
      </c>
      <c r="H21" s="115"/>
      <c r="I21" s="115"/>
      <c r="J21" s="115"/>
      <c r="K21" s="115"/>
      <c r="L21" s="115"/>
      <c r="M21" s="115"/>
    </row>
    <row r="22" spans="3:13" ht="15.75" customHeight="1">
      <c r="C22" s="482" t="s">
        <v>490</v>
      </c>
      <c r="D22" s="482"/>
      <c r="E22" s="482"/>
      <c r="F22" s="482"/>
      <c r="H22" s="155"/>
      <c r="I22" s="155"/>
      <c r="J22" s="155"/>
      <c r="K22" s="155"/>
      <c r="L22" s="83"/>
      <c r="M22" s="83"/>
    </row>
    <row r="23" spans="8:13" ht="15.75" customHeight="1">
      <c r="H23" s="83"/>
      <c r="I23" s="83"/>
      <c r="J23" s="83"/>
      <c r="K23" s="83"/>
      <c r="L23" s="83"/>
      <c r="M23" s="83"/>
    </row>
    <row r="24" ht="15.75" customHeight="1"/>
    <row r="25" ht="15.75" customHeight="1"/>
    <row r="26" ht="15.75" customHeight="1"/>
    <row r="27" ht="15.75" customHeight="1"/>
    <row r="28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1:6" s="60" customFormat="1" ht="15.75" customHeight="1">
      <c r="A36" s="2"/>
      <c r="B36" s="2"/>
      <c r="C36" s="2"/>
      <c r="D36" s="2"/>
      <c r="E36" s="2"/>
      <c r="F36" s="2"/>
    </row>
    <row r="37" ht="15.75" customHeight="1"/>
    <row r="38" ht="15.75" customHeight="1"/>
    <row r="39" ht="15.75" customHeight="1"/>
    <row r="40" ht="15.75" customHeight="1"/>
  </sheetData>
  <sheetProtection/>
  <mergeCells count="4">
    <mergeCell ref="C1:F1"/>
    <mergeCell ref="C4:F4"/>
    <mergeCell ref="C17:F17"/>
    <mergeCell ref="C22:F22"/>
  </mergeCells>
  <hyperlinks>
    <hyperlink ref="G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20.421875" style="149" customWidth="1"/>
    <col min="2" max="4" width="18.7109375" style="149" customWidth="1"/>
    <col min="5" max="16384" width="9.00390625" style="149" customWidth="1"/>
  </cols>
  <sheetData>
    <row r="1" spans="1:5" ht="15.75" customHeight="1">
      <c r="A1" s="16" t="s">
        <v>502</v>
      </c>
      <c r="E1" s="480" t="s">
        <v>560</v>
      </c>
    </row>
    <row r="2" spans="1:4" ht="15.75" customHeight="1" thickBot="1">
      <c r="A2" s="58" t="s">
        <v>503</v>
      </c>
      <c r="C2" s="2"/>
      <c r="D2" s="3" t="s">
        <v>504</v>
      </c>
    </row>
    <row r="3" spans="1:4" s="205" customFormat="1" ht="15.75" customHeight="1">
      <c r="A3" s="437" t="s">
        <v>505</v>
      </c>
      <c r="B3" s="438" t="s">
        <v>506</v>
      </c>
      <c r="C3" s="172" t="s">
        <v>507</v>
      </c>
      <c r="D3" s="5" t="s">
        <v>508</v>
      </c>
    </row>
    <row r="4" spans="1:4" s="205" customFormat="1" ht="15.75" customHeight="1" thickBot="1">
      <c r="A4" s="439" t="s">
        <v>250</v>
      </c>
      <c r="B4" s="440">
        <v>742</v>
      </c>
      <c r="C4" s="440">
        <v>740</v>
      </c>
      <c r="D4" s="440">
        <v>2</v>
      </c>
    </row>
    <row r="5" spans="2:4" s="205" customFormat="1" ht="15.75" customHeight="1">
      <c r="B5" s="8"/>
      <c r="C5" s="8"/>
      <c r="D5" s="8"/>
    </row>
    <row r="6" spans="1:4" s="205" customFormat="1" ht="15.75" customHeight="1" thickBot="1">
      <c r="A6" s="75" t="s">
        <v>509</v>
      </c>
      <c r="B6" s="8"/>
      <c r="C6" s="8"/>
      <c r="D6" s="8"/>
    </row>
    <row r="7" spans="1:4" s="205" customFormat="1" ht="15.75" customHeight="1">
      <c r="A7" s="437" t="s">
        <v>505</v>
      </c>
      <c r="B7" s="172" t="s">
        <v>506</v>
      </c>
      <c r="C7" s="172" t="s">
        <v>507</v>
      </c>
      <c r="D7" s="5" t="s">
        <v>508</v>
      </c>
    </row>
    <row r="8" spans="1:4" s="205" customFormat="1" ht="15.75" customHeight="1" thickBot="1">
      <c r="A8" s="439" t="s">
        <v>510</v>
      </c>
      <c r="B8" s="441">
        <v>517</v>
      </c>
      <c r="C8" s="441">
        <v>516</v>
      </c>
      <c r="D8" s="441">
        <v>1</v>
      </c>
    </row>
    <row r="9" spans="2:4" s="205" customFormat="1" ht="15.75" customHeight="1">
      <c r="B9" s="8"/>
      <c r="C9" s="8"/>
      <c r="D9" s="8"/>
    </row>
    <row r="10" spans="1:4" s="205" customFormat="1" ht="15.75" customHeight="1" thickBot="1">
      <c r="A10" s="75" t="s">
        <v>511</v>
      </c>
      <c r="B10" s="8"/>
      <c r="C10" s="8"/>
      <c r="D10" s="8"/>
    </row>
    <row r="11" spans="1:4" s="205" customFormat="1" ht="15.75" customHeight="1">
      <c r="A11" s="437" t="s">
        <v>505</v>
      </c>
      <c r="B11" s="172" t="s">
        <v>506</v>
      </c>
      <c r="C11" s="172" t="s">
        <v>507</v>
      </c>
      <c r="D11" s="5" t="s">
        <v>508</v>
      </c>
    </row>
    <row r="12" spans="1:4" s="205" customFormat="1" ht="15.75" customHeight="1" thickBot="1">
      <c r="A12" s="439" t="s">
        <v>510</v>
      </c>
      <c r="B12" s="441">
        <v>792</v>
      </c>
      <c r="C12" s="441">
        <v>781</v>
      </c>
      <c r="D12" s="441">
        <v>11</v>
      </c>
    </row>
    <row r="13" spans="2:4" s="205" customFormat="1" ht="15.75" customHeight="1">
      <c r="B13" s="8"/>
      <c r="C13" s="8"/>
      <c r="D13" s="8"/>
    </row>
    <row r="14" spans="1:4" s="205" customFormat="1" ht="15.75" customHeight="1" thickBot="1">
      <c r="A14" s="75" t="s">
        <v>512</v>
      </c>
      <c r="B14" s="8"/>
      <c r="C14" s="8"/>
      <c r="D14" s="8"/>
    </row>
    <row r="15" spans="1:4" s="205" customFormat="1" ht="15.75" customHeight="1">
      <c r="A15" s="437" t="s">
        <v>505</v>
      </c>
      <c r="B15" s="172" t="s">
        <v>506</v>
      </c>
      <c r="C15" s="172" t="s">
        <v>507</v>
      </c>
      <c r="D15" s="5" t="s">
        <v>508</v>
      </c>
    </row>
    <row r="16" spans="1:4" s="205" customFormat="1" ht="15.75" customHeight="1" thickBot="1">
      <c r="A16" s="442" t="s">
        <v>510</v>
      </c>
      <c r="B16" s="443">
        <v>138</v>
      </c>
      <c r="C16" s="443">
        <v>126</v>
      </c>
      <c r="D16" s="443">
        <v>12</v>
      </c>
    </row>
    <row r="17" spans="1:4" s="205" customFormat="1" ht="15.75" customHeight="1">
      <c r="A17" s="444"/>
      <c r="B17" s="444"/>
      <c r="C17" s="444"/>
      <c r="D17" s="203" t="s">
        <v>490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hyperlinks>
    <hyperlink ref="E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4.421875" style="2" customWidth="1"/>
    <col min="2" max="9" width="9.140625" style="2" customWidth="1"/>
    <col min="10" max="16384" width="9.00390625" style="2" customWidth="1"/>
  </cols>
  <sheetData>
    <row r="1" spans="1:10" ht="15.75" customHeight="1">
      <c r="A1" s="1" t="s">
        <v>513</v>
      </c>
      <c r="J1" s="480" t="s">
        <v>560</v>
      </c>
    </row>
    <row r="2" ht="15.75" customHeight="1" thickBot="1">
      <c r="A2" s="58" t="s">
        <v>514</v>
      </c>
    </row>
    <row r="3" spans="1:9" s="8" customFormat="1" ht="15.75" customHeight="1">
      <c r="A3" s="498" t="s">
        <v>46</v>
      </c>
      <c r="B3" s="95" t="s">
        <v>515</v>
      </c>
      <c r="C3" s="96"/>
      <c r="D3" s="95" t="s">
        <v>516</v>
      </c>
      <c r="E3" s="96"/>
      <c r="F3" s="95" t="s">
        <v>517</v>
      </c>
      <c r="G3" s="96"/>
      <c r="H3" s="95" t="s">
        <v>518</v>
      </c>
      <c r="I3" s="96"/>
    </row>
    <row r="4" spans="1:9" s="8" customFormat="1" ht="25.5" customHeight="1">
      <c r="A4" s="499"/>
      <c r="B4" s="50" t="s">
        <v>519</v>
      </c>
      <c r="C4" s="51" t="s">
        <v>520</v>
      </c>
      <c r="D4" s="50" t="s">
        <v>519</v>
      </c>
      <c r="E4" s="51" t="s">
        <v>520</v>
      </c>
      <c r="F4" s="50" t="s">
        <v>519</v>
      </c>
      <c r="G4" s="51" t="s">
        <v>520</v>
      </c>
      <c r="H4" s="50" t="s">
        <v>519</v>
      </c>
      <c r="I4" s="52" t="s">
        <v>520</v>
      </c>
    </row>
    <row r="5" spans="1:9" s="8" customFormat="1" ht="15.75" customHeight="1">
      <c r="A5" s="18">
        <v>20</v>
      </c>
      <c r="B5" s="445">
        <v>19</v>
      </c>
      <c r="C5" s="446">
        <v>1028</v>
      </c>
      <c r="D5" s="447">
        <v>63</v>
      </c>
      <c r="E5" s="447">
        <v>770</v>
      </c>
      <c r="F5" s="447">
        <v>123</v>
      </c>
      <c r="G5" s="447">
        <v>310</v>
      </c>
      <c r="H5" s="448">
        <v>1</v>
      </c>
      <c r="I5" s="448">
        <v>4</v>
      </c>
    </row>
    <row r="6" spans="1:9" s="27" customFormat="1" ht="15.75" customHeight="1">
      <c r="A6" s="18">
        <v>21</v>
      </c>
      <c r="B6" s="445">
        <v>19</v>
      </c>
      <c r="C6" s="446">
        <v>1028</v>
      </c>
      <c r="D6" s="447">
        <v>60</v>
      </c>
      <c r="E6" s="447">
        <v>749</v>
      </c>
      <c r="F6" s="447">
        <v>139</v>
      </c>
      <c r="G6" s="448" t="s">
        <v>521</v>
      </c>
      <c r="H6" s="448">
        <v>1</v>
      </c>
      <c r="I6" s="448">
        <v>4</v>
      </c>
    </row>
    <row r="7" spans="1:9" s="27" customFormat="1" ht="15.75" customHeight="1">
      <c r="A7" s="18">
        <v>22</v>
      </c>
      <c r="B7" s="445">
        <v>16</v>
      </c>
      <c r="C7" s="446">
        <v>932</v>
      </c>
      <c r="D7" s="447">
        <v>59</v>
      </c>
      <c r="E7" s="447">
        <v>729</v>
      </c>
      <c r="F7" s="447">
        <v>143</v>
      </c>
      <c r="G7" s="448" t="s">
        <v>521</v>
      </c>
      <c r="H7" s="448">
        <v>1</v>
      </c>
      <c r="I7" s="448">
        <v>4</v>
      </c>
    </row>
    <row r="8" spans="1:9" s="27" customFormat="1" ht="15.75" customHeight="1">
      <c r="A8" s="449">
        <v>23</v>
      </c>
      <c r="B8" s="450">
        <v>14</v>
      </c>
      <c r="C8" s="451">
        <v>853</v>
      </c>
      <c r="D8" s="452">
        <v>58</v>
      </c>
      <c r="E8" s="452">
        <v>732</v>
      </c>
      <c r="F8" s="452">
        <v>154</v>
      </c>
      <c r="G8" s="453" t="s">
        <v>522</v>
      </c>
      <c r="H8" s="453">
        <v>1</v>
      </c>
      <c r="I8" s="453">
        <v>4</v>
      </c>
    </row>
    <row r="9" spans="1:9" s="8" customFormat="1" ht="15.75" customHeight="1" thickBot="1">
      <c r="A9" s="174">
        <v>24</v>
      </c>
      <c r="B9" s="454">
        <v>14</v>
      </c>
      <c r="C9" s="455">
        <v>850</v>
      </c>
      <c r="D9" s="456">
        <v>55</v>
      </c>
      <c r="E9" s="456">
        <v>721</v>
      </c>
      <c r="F9" s="456">
        <v>162</v>
      </c>
      <c r="G9" s="457" t="s">
        <v>522</v>
      </c>
      <c r="H9" s="457">
        <v>0</v>
      </c>
      <c r="I9" s="457">
        <v>0</v>
      </c>
    </row>
    <row r="10" s="8" customFormat="1" ht="15.75" customHeight="1">
      <c r="A10" s="458" t="s">
        <v>523</v>
      </c>
    </row>
    <row r="11" s="8" customFormat="1" ht="15.75" customHeight="1">
      <c r="A11" s="83"/>
    </row>
    <row r="12" spans="1:6" s="8" customFormat="1" ht="15.75" customHeight="1" thickBot="1">
      <c r="A12" s="75" t="s">
        <v>524</v>
      </c>
      <c r="F12" s="75" t="s">
        <v>525</v>
      </c>
    </row>
    <row r="13" spans="1:9" s="8" customFormat="1" ht="15.75" customHeight="1">
      <c r="A13" s="498" t="s">
        <v>46</v>
      </c>
      <c r="B13" s="95" t="s">
        <v>526</v>
      </c>
      <c r="C13" s="96"/>
      <c r="D13" s="95" t="s">
        <v>527</v>
      </c>
      <c r="E13" s="96"/>
      <c r="F13" s="95" t="s">
        <v>528</v>
      </c>
      <c r="G13" s="96"/>
      <c r="H13" s="95" t="s">
        <v>529</v>
      </c>
      <c r="I13" s="96"/>
    </row>
    <row r="14" spans="1:9" s="8" customFormat="1" ht="25.5" customHeight="1">
      <c r="A14" s="499"/>
      <c r="B14" s="50" t="s">
        <v>530</v>
      </c>
      <c r="C14" s="51" t="s">
        <v>531</v>
      </c>
      <c r="D14" s="50" t="s">
        <v>532</v>
      </c>
      <c r="E14" s="51" t="s">
        <v>533</v>
      </c>
      <c r="F14" s="50" t="s">
        <v>519</v>
      </c>
      <c r="G14" s="459" t="s">
        <v>534</v>
      </c>
      <c r="H14" s="50" t="s">
        <v>519</v>
      </c>
      <c r="I14" s="460" t="s">
        <v>535</v>
      </c>
    </row>
    <row r="15" spans="1:9" s="8" customFormat="1" ht="15.75" customHeight="1">
      <c r="A15" s="71">
        <v>20</v>
      </c>
      <c r="B15" s="461" t="s">
        <v>84</v>
      </c>
      <c r="C15" s="461">
        <v>4</v>
      </c>
      <c r="D15" s="461">
        <v>6</v>
      </c>
      <c r="E15" s="461">
        <v>23</v>
      </c>
      <c r="F15" s="462">
        <v>130</v>
      </c>
      <c r="G15" s="463">
        <v>252</v>
      </c>
      <c r="H15" s="463">
        <v>266</v>
      </c>
      <c r="I15" s="463">
        <v>452</v>
      </c>
    </row>
    <row r="16" spans="1:9" s="8" customFormat="1" ht="15.75" customHeight="1">
      <c r="A16" s="71">
        <v>21</v>
      </c>
      <c r="B16" s="461" t="s">
        <v>84</v>
      </c>
      <c r="C16" s="461">
        <v>4</v>
      </c>
      <c r="D16" s="461">
        <v>6</v>
      </c>
      <c r="E16" s="461">
        <v>23</v>
      </c>
      <c r="F16" s="462">
        <v>128</v>
      </c>
      <c r="G16" s="463">
        <v>243</v>
      </c>
      <c r="H16" s="463">
        <v>264</v>
      </c>
      <c r="I16" s="463">
        <v>459</v>
      </c>
    </row>
    <row r="17" spans="1:9" s="8" customFormat="1" ht="15.75" customHeight="1">
      <c r="A17" s="71">
        <v>22</v>
      </c>
      <c r="B17" s="461" t="s">
        <v>84</v>
      </c>
      <c r="C17" s="461">
        <v>3</v>
      </c>
      <c r="D17" s="461">
        <v>6</v>
      </c>
      <c r="E17" s="461">
        <v>20</v>
      </c>
      <c r="F17" s="462">
        <v>128</v>
      </c>
      <c r="G17" s="463">
        <v>242</v>
      </c>
      <c r="H17" s="463">
        <v>270</v>
      </c>
      <c r="I17" s="463">
        <v>478</v>
      </c>
    </row>
    <row r="18" spans="1:9" s="8" customFormat="1" ht="15.75" customHeight="1">
      <c r="A18" s="71">
        <v>23</v>
      </c>
      <c r="B18" s="461" t="s">
        <v>120</v>
      </c>
      <c r="C18" s="461">
        <v>3</v>
      </c>
      <c r="D18" s="461">
        <v>5</v>
      </c>
      <c r="E18" s="461">
        <v>22</v>
      </c>
      <c r="F18" s="462">
        <v>128</v>
      </c>
      <c r="G18" s="463">
        <v>234</v>
      </c>
      <c r="H18" s="463">
        <v>275</v>
      </c>
      <c r="I18" s="463">
        <v>495</v>
      </c>
    </row>
    <row r="19" spans="1:9" s="8" customFormat="1" ht="15.75" customHeight="1" thickBot="1">
      <c r="A19" s="22">
        <v>24</v>
      </c>
      <c r="B19" s="464">
        <v>0</v>
      </c>
      <c r="C19" s="464">
        <v>2</v>
      </c>
      <c r="D19" s="464">
        <v>5</v>
      </c>
      <c r="E19" s="464">
        <v>23</v>
      </c>
      <c r="F19" s="465">
        <v>127</v>
      </c>
      <c r="G19" s="466">
        <v>231</v>
      </c>
      <c r="H19" s="466">
        <v>270</v>
      </c>
      <c r="I19" s="466">
        <v>504</v>
      </c>
    </row>
    <row r="20" s="8" customFormat="1" ht="15.75" customHeight="1"/>
    <row r="21" spans="1:6" s="8" customFormat="1" ht="15.75" customHeight="1" thickBot="1">
      <c r="A21" s="75" t="s">
        <v>536</v>
      </c>
      <c r="F21" s="75" t="s">
        <v>537</v>
      </c>
    </row>
    <row r="22" spans="1:9" s="8" customFormat="1" ht="15.75" customHeight="1">
      <c r="A22" s="498" t="s">
        <v>46</v>
      </c>
      <c r="B22" s="598" t="s">
        <v>538</v>
      </c>
      <c r="C22" s="600" t="s">
        <v>539</v>
      </c>
      <c r="D22" s="598" t="s">
        <v>540</v>
      </c>
      <c r="E22" s="601"/>
      <c r="F22" s="63" t="s">
        <v>541</v>
      </c>
      <c r="G22" s="468" t="s">
        <v>542</v>
      </c>
      <c r="H22" s="63" t="s">
        <v>543</v>
      </c>
      <c r="I22" s="467" t="s">
        <v>544</v>
      </c>
    </row>
    <row r="23" spans="1:11" s="8" customFormat="1" ht="25.5" customHeight="1">
      <c r="A23" s="499"/>
      <c r="B23" s="599"/>
      <c r="C23" s="599"/>
      <c r="D23" s="602"/>
      <c r="E23" s="603"/>
      <c r="F23" s="69" t="s">
        <v>545</v>
      </c>
      <c r="G23" s="470" t="s">
        <v>545</v>
      </c>
      <c r="H23" s="69" t="s">
        <v>546</v>
      </c>
      <c r="I23" s="469" t="s">
        <v>547</v>
      </c>
      <c r="K23" s="205"/>
    </row>
    <row r="24" spans="1:11" s="8" customFormat="1" ht="15.75" customHeight="1">
      <c r="A24" s="18">
        <v>20</v>
      </c>
      <c r="B24" s="471">
        <v>125</v>
      </c>
      <c r="C24" s="461">
        <v>85</v>
      </c>
      <c r="D24" s="472">
        <v>67</v>
      </c>
      <c r="E24" s="472"/>
      <c r="F24" s="462">
        <v>4</v>
      </c>
      <c r="G24" s="463">
        <v>1</v>
      </c>
      <c r="H24" s="463">
        <v>3</v>
      </c>
      <c r="I24" s="461" t="s">
        <v>84</v>
      </c>
      <c r="K24" s="205"/>
    </row>
    <row r="25" spans="1:9" s="8" customFormat="1" ht="15.75" customHeight="1">
      <c r="A25" s="18">
        <v>21</v>
      </c>
      <c r="B25" s="471">
        <v>125</v>
      </c>
      <c r="C25" s="461">
        <v>85</v>
      </c>
      <c r="D25" s="472">
        <v>54</v>
      </c>
      <c r="E25" s="472"/>
      <c r="F25" s="462">
        <v>4</v>
      </c>
      <c r="G25" s="463">
        <v>1</v>
      </c>
      <c r="H25" s="463">
        <v>3</v>
      </c>
      <c r="I25" s="461" t="s">
        <v>84</v>
      </c>
    </row>
    <row r="26" spans="1:9" s="8" customFormat="1" ht="15.75" customHeight="1">
      <c r="A26" s="18">
        <v>22</v>
      </c>
      <c r="B26" s="471">
        <v>119</v>
      </c>
      <c r="C26" s="461">
        <v>80</v>
      </c>
      <c r="D26" s="472">
        <v>52</v>
      </c>
      <c r="E26" s="472"/>
      <c r="F26" s="462">
        <v>4</v>
      </c>
      <c r="G26" s="463">
        <v>1</v>
      </c>
      <c r="H26" s="463">
        <v>3</v>
      </c>
      <c r="I26" s="461" t="s">
        <v>84</v>
      </c>
    </row>
    <row r="27" spans="1:9" s="8" customFormat="1" ht="15.75" customHeight="1">
      <c r="A27" s="18">
        <v>23</v>
      </c>
      <c r="B27" s="471">
        <v>109</v>
      </c>
      <c r="C27" s="461">
        <v>71</v>
      </c>
      <c r="D27" s="605">
        <v>52</v>
      </c>
      <c r="E27" s="606"/>
      <c r="F27" s="462">
        <v>4</v>
      </c>
      <c r="G27" s="463">
        <v>1</v>
      </c>
      <c r="H27" s="463">
        <v>3</v>
      </c>
      <c r="I27" s="461">
        <v>0</v>
      </c>
    </row>
    <row r="28" spans="1:9" s="8" customFormat="1" ht="15.75" customHeight="1" thickBot="1">
      <c r="A28" s="174">
        <v>24</v>
      </c>
      <c r="B28" s="473">
        <v>108</v>
      </c>
      <c r="C28" s="464">
        <v>72</v>
      </c>
      <c r="D28" s="607">
        <v>48</v>
      </c>
      <c r="E28" s="608"/>
      <c r="F28" s="465">
        <v>4</v>
      </c>
      <c r="G28" s="466">
        <v>1</v>
      </c>
      <c r="H28" s="466">
        <v>3</v>
      </c>
      <c r="I28" s="464">
        <v>0</v>
      </c>
    </row>
    <row r="29" s="8" customFormat="1" ht="15.75" customHeight="1"/>
    <row r="30" s="8" customFormat="1" ht="15.75" customHeight="1" thickBot="1">
      <c r="A30" s="75" t="s">
        <v>548</v>
      </c>
    </row>
    <row r="31" spans="1:9" s="205" customFormat="1" ht="15.75" customHeight="1">
      <c r="A31" s="498" t="s">
        <v>549</v>
      </c>
      <c r="B31" s="600" t="s">
        <v>550</v>
      </c>
      <c r="C31" s="609" t="s">
        <v>551</v>
      </c>
      <c r="D31" s="600" t="s">
        <v>552</v>
      </c>
      <c r="E31" s="600" t="s">
        <v>553</v>
      </c>
      <c r="F31" s="486" t="s">
        <v>554</v>
      </c>
      <c r="G31" s="488"/>
      <c r="H31" s="488"/>
      <c r="I31" s="488"/>
    </row>
    <row r="32" spans="1:9" s="205" customFormat="1" ht="25.5" customHeight="1">
      <c r="A32" s="499"/>
      <c r="B32" s="602"/>
      <c r="C32" s="610"/>
      <c r="D32" s="602"/>
      <c r="E32" s="602"/>
      <c r="F32" s="533" t="s">
        <v>555</v>
      </c>
      <c r="G32" s="535"/>
      <c r="H32" s="533" t="s">
        <v>556</v>
      </c>
      <c r="I32" s="534"/>
    </row>
    <row r="33" spans="1:9" s="149" customFormat="1" ht="15.75" customHeight="1">
      <c r="A33" s="9">
        <v>20</v>
      </c>
      <c r="B33" s="474">
        <v>9971</v>
      </c>
      <c r="C33" s="475">
        <v>1</v>
      </c>
      <c r="D33" s="475">
        <v>12</v>
      </c>
      <c r="E33" s="475" t="s">
        <v>84</v>
      </c>
      <c r="F33" s="611">
        <v>1466</v>
      </c>
      <c r="G33" s="611"/>
      <c r="H33" s="604">
        <v>15</v>
      </c>
      <c r="I33" s="604"/>
    </row>
    <row r="34" spans="1:9" s="83" customFormat="1" ht="15.75" customHeight="1">
      <c r="A34" s="9">
        <v>21</v>
      </c>
      <c r="B34" s="474">
        <v>9978</v>
      </c>
      <c r="C34" s="475">
        <v>1</v>
      </c>
      <c r="D34" s="475">
        <v>12</v>
      </c>
      <c r="E34" s="475" t="s">
        <v>84</v>
      </c>
      <c r="F34" s="611">
        <v>1496</v>
      </c>
      <c r="G34" s="611"/>
      <c r="H34" s="604">
        <v>31</v>
      </c>
      <c r="I34" s="604"/>
    </row>
    <row r="35" spans="1:9" s="83" customFormat="1" ht="15.75" customHeight="1">
      <c r="A35" s="476">
        <v>22</v>
      </c>
      <c r="B35" s="477">
        <v>9989</v>
      </c>
      <c r="C35" s="478">
        <v>1</v>
      </c>
      <c r="D35" s="478">
        <v>12</v>
      </c>
      <c r="E35" s="478" t="s">
        <v>84</v>
      </c>
      <c r="F35" s="611">
        <v>1594</v>
      </c>
      <c r="G35" s="611"/>
      <c r="H35" s="604">
        <v>15</v>
      </c>
      <c r="I35" s="604"/>
    </row>
    <row r="36" spans="1:9" s="83" customFormat="1" ht="15.75" customHeight="1" thickBot="1">
      <c r="A36" s="12">
        <v>23</v>
      </c>
      <c r="B36" s="34">
        <v>9943</v>
      </c>
      <c r="C36" s="479">
        <v>1</v>
      </c>
      <c r="D36" s="479">
        <v>12</v>
      </c>
      <c r="E36" s="479">
        <v>0</v>
      </c>
      <c r="F36" s="612">
        <v>1661</v>
      </c>
      <c r="G36" s="612"/>
      <c r="H36" s="613">
        <v>17</v>
      </c>
      <c r="I36" s="613"/>
    </row>
    <row r="37" spans="1:9" s="149" customFormat="1" ht="12.75">
      <c r="A37" s="2" t="s">
        <v>557</v>
      </c>
      <c r="B37" s="2"/>
      <c r="C37" s="2"/>
      <c r="D37" s="2"/>
      <c r="E37" s="2"/>
      <c r="F37" s="2"/>
      <c r="G37" s="87"/>
      <c r="H37" s="87"/>
      <c r="I37" s="15" t="s">
        <v>558</v>
      </c>
    </row>
    <row r="38" spans="1:9" s="149" customFormat="1" ht="12.75">
      <c r="A38" s="2" t="s">
        <v>559</v>
      </c>
      <c r="B38" s="2"/>
      <c r="C38" s="2"/>
      <c r="D38" s="2"/>
      <c r="E38" s="2"/>
      <c r="F38" s="2"/>
      <c r="G38" s="2"/>
      <c r="H38" s="2"/>
      <c r="I38" s="2"/>
    </row>
    <row r="40" spans="2:9" ht="12.75">
      <c r="B40" s="83"/>
      <c r="C40" s="83"/>
      <c r="D40" s="83"/>
      <c r="E40" s="83"/>
      <c r="F40" s="83"/>
      <c r="G40" s="83"/>
      <c r="H40" s="83"/>
      <c r="I40" s="83"/>
    </row>
    <row r="41" spans="2:9" ht="12.75">
      <c r="B41" s="83"/>
      <c r="C41" s="83"/>
      <c r="D41" s="83"/>
      <c r="E41" s="83"/>
      <c r="F41" s="83"/>
      <c r="G41" s="83"/>
      <c r="H41" s="83"/>
      <c r="I41" s="83"/>
    </row>
    <row r="42" spans="2:9" ht="12.75">
      <c r="B42" s="83"/>
      <c r="C42" s="83"/>
      <c r="D42" s="83"/>
      <c r="E42" s="83"/>
      <c r="F42" s="83"/>
      <c r="G42" s="83"/>
      <c r="H42" s="83"/>
      <c r="I42" s="83"/>
    </row>
  </sheetData>
  <sheetProtection/>
  <mergeCells count="24">
    <mergeCell ref="F35:G35"/>
    <mergeCell ref="H35:I35"/>
    <mergeCell ref="F36:G36"/>
    <mergeCell ref="H36:I36"/>
    <mergeCell ref="F31:I31"/>
    <mergeCell ref="F32:G32"/>
    <mergeCell ref="H32:I32"/>
    <mergeCell ref="F33:G33"/>
    <mergeCell ref="H33:I33"/>
    <mergeCell ref="F34:G34"/>
    <mergeCell ref="H34:I34"/>
    <mergeCell ref="D27:E27"/>
    <mergeCell ref="D28:E28"/>
    <mergeCell ref="A31:A32"/>
    <mergeCell ref="B31:B32"/>
    <mergeCell ref="C31:C32"/>
    <mergeCell ref="D31:D32"/>
    <mergeCell ref="E31:E32"/>
    <mergeCell ref="A3:A4"/>
    <mergeCell ref="A13:A14"/>
    <mergeCell ref="A22:A23"/>
    <mergeCell ref="B22:B23"/>
    <mergeCell ref="C22:C23"/>
    <mergeCell ref="D22:E23"/>
  </mergeCells>
  <hyperlinks>
    <hyperlink ref="J1" location="目次!A1" display="目次に戻る"/>
  </hyperlinks>
  <printOptions/>
  <pageMargins left="0.8661417322834646" right="0.85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2" width="6.28125" style="2" customWidth="1"/>
    <col min="13" max="16384" width="9.00390625" style="2" customWidth="1"/>
  </cols>
  <sheetData>
    <row r="1" spans="1:14" ht="15.75" customHeight="1" thickBot="1">
      <c r="A1" s="1" t="s">
        <v>54</v>
      </c>
      <c r="N1" s="480" t="s">
        <v>560</v>
      </c>
    </row>
    <row r="2" spans="1:12" s="8" customFormat="1" ht="70.5" customHeight="1">
      <c r="A2" s="29" t="s">
        <v>46</v>
      </c>
      <c r="B2" s="30" t="s">
        <v>55</v>
      </c>
      <c r="C2" s="31" t="s">
        <v>56</v>
      </c>
      <c r="D2" s="30" t="s">
        <v>57</v>
      </c>
      <c r="E2" s="31" t="s">
        <v>58</v>
      </c>
      <c r="F2" s="30" t="s">
        <v>59</v>
      </c>
      <c r="G2" s="30" t="s">
        <v>60</v>
      </c>
      <c r="H2" s="30" t="s">
        <v>61</v>
      </c>
      <c r="I2" s="31" t="s">
        <v>62</v>
      </c>
      <c r="J2" s="30" t="s">
        <v>63</v>
      </c>
      <c r="K2" s="31" t="s">
        <v>64</v>
      </c>
      <c r="L2" s="31" t="s">
        <v>65</v>
      </c>
    </row>
    <row r="3" spans="1:12" ht="15.75" customHeight="1">
      <c r="A3" s="9">
        <v>19</v>
      </c>
      <c r="B3" s="32">
        <v>157</v>
      </c>
      <c r="C3" s="33">
        <v>160</v>
      </c>
      <c r="D3" s="33">
        <v>296</v>
      </c>
      <c r="E3" s="33">
        <v>58</v>
      </c>
      <c r="F3" s="33">
        <v>4</v>
      </c>
      <c r="G3" s="33">
        <v>53</v>
      </c>
      <c r="H3" s="33">
        <v>95</v>
      </c>
      <c r="I3" s="33">
        <v>27</v>
      </c>
      <c r="J3" s="33">
        <v>19</v>
      </c>
      <c r="K3" s="33">
        <v>25</v>
      </c>
      <c r="L3" s="33">
        <v>3</v>
      </c>
    </row>
    <row r="4" spans="1:12" ht="15.75" customHeight="1">
      <c r="A4" s="9">
        <v>20</v>
      </c>
      <c r="B4" s="32">
        <v>182</v>
      </c>
      <c r="C4" s="33">
        <v>196</v>
      </c>
      <c r="D4" s="33">
        <v>311</v>
      </c>
      <c r="E4" s="33">
        <v>54</v>
      </c>
      <c r="F4" s="33">
        <v>7</v>
      </c>
      <c r="G4" s="33">
        <v>53</v>
      </c>
      <c r="H4" s="33">
        <v>97</v>
      </c>
      <c r="I4" s="33">
        <v>27</v>
      </c>
      <c r="J4" s="33">
        <v>14</v>
      </c>
      <c r="K4" s="33">
        <v>22</v>
      </c>
      <c r="L4" s="33" t="s">
        <v>66</v>
      </c>
    </row>
    <row r="5" spans="1:12" ht="15.75" customHeight="1">
      <c r="A5" s="9">
        <v>21</v>
      </c>
      <c r="B5" s="32">
        <v>167</v>
      </c>
      <c r="C5" s="33">
        <v>206</v>
      </c>
      <c r="D5" s="33">
        <v>276</v>
      </c>
      <c r="E5" s="33">
        <v>53</v>
      </c>
      <c r="F5" s="33">
        <v>8</v>
      </c>
      <c r="G5" s="33">
        <v>52</v>
      </c>
      <c r="H5" s="33">
        <v>117</v>
      </c>
      <c r="I5" s="33">
        <v>29</v>
      </c>
      <c r="J5" s="33">
        <v>16</v>
      </c>
      <c r="K5" s="33">
        <v>24</v>
      </c>
      <c r="L5" s="33">
        <v>3</v>
      </c>
    </row>
    <row r="6" spans="1:12" ht="15.75" customHeight="1">
      <c r="A6" s="9">
        <v>22</v>
      </c>
      <c r="B6" s="32">
        <v>198</v>
      </c>
      <c r="C6" s="33">
        <v>184</v>
      </c>
      <c r="D6" s="33">
        <v>292</v>
      </c>
      <c r="E6" s="33">
        <v>68</v>
      </c>
      <c r="F6" s="33">
        <v>3</v>
      </c>
      <c r="G6" s="33">
        <v>62</v>
      </c>
      <c r="H6" s="33">
        <v>99</v>
      </c>
      <c r="I6" s="33">
        <v>27</v>
      </c>
      <c r="J6" s="33">
        <v>20</v>
      </c>
      <c r="K6" s="33">
        <v>33</v>
      </c>
      <c r="L6" s="33">
        <v>2</v>
      </c>
    </row>
    <row r="7" spans="1:15" ht="15.75" customHeight="1" thickBot="1">
      <c r="A7" s="12">
        <v>23</v>
      </c>
      <c r="B7" s="34">
        <v>164</v>
      </c>
      <c r="C7" s="35">
        <v>195</v>
      </c>
      <c r="D7" s="35">
        <v>316</v>
      </c>
      <c r="E7" s="35">
        <v>89</v>
      </c>
      <c r="F7" s="35">
        <v>9</v>
      </c>
      <c r="G7" s="35">
        <v>58</v>
      </c>
      <c r="H7" s="35">
        <v>91</v>
      </c>
      <c r="I7" s="35">
        <v>33</v>
      </c>
      <c r="J7" s="35">
        <v>15</v>
      </c>
      <c r="K7" s="35">
        <v>26</v>
      </c>
      <c r="L7" s="35">
        <v>2</v>
      </c>
      <c r="O7" s="36"/>
    </row>
    <row r="8" spans="11:12" ht="15.75" customHeight="1">
      <c r="K8" s="37"/>
      <c r="L8" s="38" t="s">
        <v>43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hyperlinks>
    <hyperlink ref="N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1.421875" style="2" customWidth="1"/>
    <col min="2" max="2" width="10.57421875" style="2" customWidth="1"/>
    <col min="3" max="8" width="11.00390625" style="2" customWidth="1"/>
    <col min="9" max="16384" width="9.00390625" style="2" customWidth="1"/>
  </cols>
  <sheetData>
    <row r="1" spans="1:9" ht="15.75" customHeight="1" thickBot="1">
      <c r="A1" s="1" t="s">
        <v>67</v>
      </c>
      <c r="I1" s="480" t="s">
        <v>560</v>
      </c>
    </row>
    <row r="2" spans="1:8" s="8" customFormat="1" ht="15.75" customHeight="1">
      <c r="A2" s="39"/>
      <c r="B2" s="40" t="s">
        <v>46</v>
      </c>
      <c r="C2" s="493">
        <v>18</v>
      </c>
      <c r="D2" s="493">
        <v>19</v>
      </c>
      <c r="E2" s="495">
        <v>20</v>
      </c>
      <c r="F2" s="495">
        <v>21</v>
      </c>
      <c r="G2" s="495">
        <v>22</v>
      </c>
      <c r="H2" s="497">
        <v>23</v>
      </c>
    </row>
    <row r="3" spans="1:8" s="8" customFormat="1" ht="15.75" customHeight="1">
      <c r="A3" s="42" t="s">
        <v>68</v>
      </c>
      <c r="B3" s="42"/>
      <c r="C3" s="494"/>
      <c r="D3" s="494"/>
      <c r="E3" s="496"/>
      <c r="F3" s="496"/>
      <c r="G3" s="496"/>
      <c r="H3" s="496"/>
    </row>
    <row r="4" spans="1:8" ht="15.75" customHeight="1">
      <c r="A4" s="489" t="s">
        <v>69</v>
      </c>
      <c r="B4" s="490"/>
      <c r="C4" s="44">
        <v>23</v>
      </c>
      <c r="D4" s="44">
        <v>28</v>
      </c>
      <c r="E4" s="44">
        <v>25</v>
      </c>
      <c r="F4" s="44">
        <v>23</v>
      </c>
      <c r="G4" s="44">
        <v>27</v>
      </c>
      <c r="H4" s="45">
        <v>23</v>
      </c>
    </row>
    <row r="5" spans="1:8" ht="15.75" customHeight="1" thickBot="1">
      <c r="A5" s="491" t="s">
        <v>70</v>
      </c>
      <c r="B5" s="492"/>
      <c r="C5" s="46">
        <v>13</v>
      </c>
      <c r="D5" s="46">
        <v>12</v>
      </c>
      <c r="E5" s="46">
        <v>16</v>
      </c>
      <c r="F5" s="46">
        <v>17</v>
      </c>
      <c r="G5" s="46">
        <v>13</v>
      </c>
      <c r="H5" s="14">
        <v>7</v>
      </c>
    </row>
    <row r="6" spans="3:8" ht="15.75" customHeight="1">
      <c r="C6" s="482" t="s">
        <v>43</v>
      </c>
      <c r="D6" s="482"/>
      <c r="E6" s="482"/>
      <c r="F6" s="482"/>
      <c r="G6" s="482"/>
      <c r="H6" s="482"/>
    </row>
    <row r="7" ht="15.75" customHeight="1"/>
    <row r="8" ht="15.75" customHeight="1">
      <c r="H8" s="47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9">
    <mergeCell ref="A4:B4"/>
    <mergeCell ref="A5:B5"/>
    <mergeCell ref="C6:H6"/>
    <mergeCell ref="C2:C3"/>
    <mergeCell ref="D2:D3"/>
    <mergeCell ref="E2:E3"/>
    <mergeCell ref="F2:F3"/>
    <mergeCell ref="G2:G3"/>
    <mergeCell ref="H2:H3"/>
  </mergeCells>
  <hyperlinks>
    <hyperlink ref="I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7.28125" style="2" customWidth="1"/>
    <col min="2" max="17" width="4.421875" style="2" customWidth="1"/>
    <col min="18" max="16384" width="9.00390625" style="2" customWidth="1"/>
  </cols>
  <sheetData>
    <row r="1" spans="1:18" ht="15.75" customHeight="1" thickBot="1">
      <c r="A1" s="1" t="s">
        <v>71</v>
      </c>
      <c r="R1" s="480" t="s">
        <v>560</v>
      </c>
    </row>
    <row r="2" spans="1:17" s="8" customFormat="1" ht="15.75" customHeight="1">
      <c r="A2" s="498" t="s">
        <v>35</v>
      </c>
      <c r="B2" s="48" t="s">
        <v>72</v>
      </c>
      <c r="C2" s="49"/>
      <c r="D2" s="48" t="s">
        <v>73</v>
      </c>
      <c r="E2" s="49"/>
      <c r="F2" s="48" t="s">
        <v>74</v>
      </c>
      <c r="G2" s="49"/>
      <c r="H2" s="48" t="s">
        <v>75</v>
      </c>
      <c r="I2" s="49"/>
      <c r="J2" s="48" t="s">
        <v>76</v>
      </c>
      <c r="K2" s="49"/>
      <c r="L2" s="48" t="s">
        <v>77</v>
      </c>
      <c r="M2" s="49"/>
      <c r="N2" s="48" t="s">
        <v>78</v>
      </c>
      <c r="O2" s="49"/>
      <c r="P2" s="48" t="s">
        <v>79</v>
      </c>
      <c r="Q2" s="49"/>
    </row>
    <row r="3" spans="1:17" s="8" customFormat="1" ht="15.75" customHeight="1">
      <c r="A3" s="499"/>
      <c r="B3" s="50" t="s">
        <v>80</v>
      </c>
      <c r="C3" s="51" t="s">
        <v>81</v>
      </c>
      <c r="D3" s="50" t="s">
        <v>80</v>
      </c>
      <c r="E3" s="51" t="s">
        <v>81</v>
      </c>
      <c r="F3" s="50" t="s">
        <v>80</v>
      </c>
      <c r="G3" s="51" t="s">
        <v>81</v>
      </c>
      <c r="H3" s="50" t="s">
        <v>80</v>
      </c>
      <c r="I3" s="51" t="s">
        <v>81</v>
      </c>
      <c r="J3" s="50" t="s">
        <v>80</v>
      </c>
      <c r="K3" s="51" t="s">
        <v>81</v>
      </c>
      <c r="L3" s="50" t="s">
        <v>80</v>
      </c>
      <c r="M3" s="51" t="s">
        <v>81</v>
      </c>
      <c r="N3" s="50" t="s">
        <v>82</v>
      </c>
      <c r="O3" s="51" t="s">
        <v>83</v>
      </c>
      <c r="P3" s="50" t="s">
        <v>80</v>
      </c>
      <c r="Q3" s="52" t="s">
        <v>81</v>
      </c>
    </row>
    <row r="4" spans="1:17" ht="15.75" customHeight="1">
      <c r="A4" s="53">
        <v>19</v>
      </c>
      <c r="B4" s="54" t="s">
        <v>84</v>
      </c>
      <c r="C4" s="26" t="s">
        <v>84</v>
      </c>
      <c r="D4" s="26" t="s">
        <v>84</v>
      </c>
      <c r="E4" s="26" t="s">
        <v>84</v>
      </c>
      <c r="F4" s="26" t="s">
        <v>84</v>
      </c>
      <c r="G4" s="26" t="s">
        <v>84</v>
      </c>
      <c r="H4" s="26" t="s">
        <v>84</v>
      </c>
      <c r="I4" s="26" t="s">
        <v>84</v>
      </c>
      <c r="J4" s="26" t="s">
        <v>84</v>
      </c>
      <c r="K4" s="26" t="s">
        <v>84</v>
      </c>
      <c r="L4" s="26" t="s">
        <v>84</v>
      </c>
      <c r="M4" s="26" t="s">
        <v>84</v>
      </c>
      <c r="N4" s="26">
        <v>2</v>
      </c>
      <c r="O4" s="26">
        <v>81</v>
      </c>
      <c r="P4" s="26" t="s">
        <v>84</v>
      </c>
      <c r="Q4" s="26" t="s">
        <v>84</v>
      </c>
    </row>
    <row r="5" spans="1:17" ht="15.75" customHeight="1">
      <c r="A5" s="53">
        <v>20</v>
      </c>
      <c r="B5" s="54" t="s">
        <v>66</v>
      </c>
      <c r="C5" s="26" t="s">
        <v>66</v>
      </c>
      <c r="D5" s="26" t="s">
        <v>66</v>
      </c>
      <c r="E5" s="26" t="s">
        <v>66</v>
      </c>
      <c r="F5" s="26" t="s">
        <v>66</v>
      </c>
      <c r="G5" s="26" t="s">
        <v>66</v>
      </c>
      <c r="H5" s="26" t="s">
        <v>66</v>
      </c>
      <c r="I5" s="26" t="s">
        <v>66</v>
      </c>
      <c r="J5" s="26" t="s">
        <v>66</v>
      </c>
      <c r="K5" s="26" t="s">
        <v>66</v>
      </c>
      <c r="L5" s="26" t="s">
        <v>66</v>
      </c>
      <c r="M5" s="26" t="s">
        <v>66</v>
      </c>
      <c r="N5" s="26">
        <v>1</v>
      </c>
      <c r="O5" s="26">
        <v>6</v>
      </c>
      <c r="P5" s="26" t="s">
        <v>66</v>
      </c>
      <c r="Q5" s="26" t="s">
        <v>66</v>
      </c>
    </row>
    <row r="6" spans="1:17" ht="15.75" customHeight="1">
      <c r="A6" s="53">
        <v>21</v>
      </c>
      <c r="B6" s="54" t="s">
        <v>84</v>
      </c>
      <c r="C6" s="26" t="s">
        <v>84</v>
      </c>
      <c r="D6" s="26" t="s">
        <v>84</v>
      </c>
      <c r="E6" s="26" t="s">
        <v>84</v>
      </c>
      <c r="F6" s="26" t="s">
        <v>84</v>
      </c>
      <c r="G6" s="26" t="s">
        <v>84</v>
      </c>
      <c r="H6" s="26" t="s">
        <v>84</v>
      </c>
      <c r="I6" s="26" t="s">
        <v>84</v>
      </c>
      <c r="J6" s="26" t="s">
        <v>84</v>
      </c>
      <c r="K6" s="26" t="s">
        <v>84</v>
      </c>
      <c r="L6" s="26" t="s">
        <v>84</v>
      </c>
      <c r="M6" s="26" t="s">
        <v>84</v>
      </c>
      <c r="N6" s="26">
        <v>1</v>
      </c>
      <c r="O6" s="26">
        <v>19</v>
      </c>
      <c r="P6" s="26" t="s">
        <v>84</v>
      </c>
      <c r="Q6" s="26" t="s">
        <v>84</v>
      </c>
    </row>
    <row r="7" spans="1:17" ht="15.75" customHeight="1">
      <c r="A7" s="53">
        <v>22</v>
      </c>
      <c r="B7" s="54" t="s">
        <v>84</v>
      </c>
      <c r="C7" s="26" t="s">
        <v>84</v>
      </c>
      <c r="D7" s="26" t="s">
        <v>84</v>
      </c>
      <c r="E7" s="26" t="s">
        <v>84</v>
      </c>
      <c r="F7" s="26" t="s">
        <v>84</v>
      </c>
      <c r="G7" s="26" t="s">
        <v>84</v>
      </c>
      <c r="H7" s="26" t="s">
        <v>84</v>
      </c>
      <c r="I7" s="26" t="s">
        <v>84</v>
      </c>
      <c r="J7" s="26" t="s">
        <v>84</v>
      </c>
      <c r="K7" s="26" t="s">
        <v>84</v>
      </c>
      <c r="L7" s="26" t="s">
        <v>84</v>
      </c>
      <c r="M7" s="26" t="s">
        <v>84</v>
      </c>
      <c r="N7" s="26" t="s">
        <v>84</v>
      </c>
      <c r="O7" s="26" t="s">
        <v>84</v>
      </c>
      <c r="P7" s="26" t="s">
        <v>84</v>
      </c>
      <c r="Q7" s="26" t="s">
        <v>84</v>
      </c>
    </row>
    <row r="8" spans="1:17" s="58" customFormat="1" ht="15.75" customHeight="1" thickBot="1">
      <c r="A8" s="55">
        <v>23</v>
      </c>
      <c r="B8" s="56" t="s">
        <v>85</v>
      </c>
      <c r="C8" s="57" t="s">
        <v>84</v>
      </c>
      <c r="D8" s="57" t="s">
        <v>84</v>
      </c>
      <c r="E8" s="57" t="s">
        <v>84</v>
      </c>
      <c r="F8" s="57" t="s">
        <v>84</v>
      </c>
      <c r="G8" s="57" t="s">
        <v>84</v>
      </c>
      <c r="H8" s="57" t="s">
        <v>84</v>
      </c>
      <c r="I8" s="57" t="s">
        <v>84</v>
      </c>
      <c r="J8" s="57" t="s">
        <v>84</v>
      </c>
      <c r="K8" s="57" t="s">
        <v>84</v>
      </c>
      <c r="L8" s="57" t="s">
        <v>84</v>
      </c>
      <c r="M8" s="57" t="s">
        <v>84</v>
      </c>
      <c r="N8" s="57">
        <v>1</v>
      </c>
      <c r="O8" s="57">
        <v>14</v>
      </c>
      <c r="P8" s="57" t="s">
        <v>84</v>
      </c>
      <c r="Q8" s="57" t="s">
        <v>84</v>
      </c>
    </row>
    <row r="9" spans="1:17" ht="15.75" customHeight="1">
      <c r="A9" s="59" t="s">
        <v>86</v>
      </c>
      <c r="N9" s="60"/>
      <c r="Q9" s="3" t="s">
        <v>43</v>
      </c>
    </row>
    <row r="10" ht="15.75" customHeight="1">
      <c r="B10" s="61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1">
    <mergeCell ref="A2:A3"/>
  </mergeCells>
  <hyperlinks>
    <hyperlink ref="R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6.421875" style="2" customWidth="1"/>
    <col min="2" max="11" width="7.8515625" style="2" customWidth="1"/>
    <col min="12" max="16384" width="9.00390625" style="2" customWidth="1"/>
  </cols>
  <sheetData>
    <row r="1" spans="1:12" ht="15.75" customHeight="1" thickBot="1">
      <c r="A1" s="1" t="s">
        <v>87</v>
      </c>
      <c r="B1" s="1"/>
      <c r="L1" s="480" t="s">
        <v>560</v>
      </c>
    </row>
    <row r="2" spans="1:11" s="8" customFormat="1" ht="15.75" customHeight="1">
      <c r="A2" s="62"/>
      <c r="B2" s="63"/>
      <c r="C2" s="495" t="s">
        <v>88</v>
      </c>
      <c r="D2" s="500"/>
      <c r="E2" s="486" t="s">
        <v>89</v>
      </c>
      <c r="F2" s="487"/>
      <c r="G2" s="486" t="s">
        <v>90</v>
      </c>
      <c r="H2" s="488"/>
      <c r="I2" s="488"/>
      <c r="J2" s="502" t="s">
        <v>91</v>
      </c>
      <c r="K2" s="495" t="s">
        <v>92</v>
      </c>
    </row>
    <row r="3" spans="1:11" s="8" customFormat="1" ht="21.75" customHeight="1">
      <c r="A3" s="64" t="s">
        <v>93</v>
      </c>
      <c r="B3" s="65" t="s">
        <v>94</v>
      </c>
      <c r="C3" s="496"/>
      <c r="D3" s="501"/>
      <c r="E3" s="506" t="s">
        <v>95</v>
      </c>
      <c r="F3" s="507"/>
      <c r="G3" s="508" t="s">
        <v>96</v>
      </c>
      <c r="H3" s="509"/>
      <c r="I3" s="509"/>
      <c r="J3" s="503"/>
      <c r="K3" s="505"/>
    </row>
    <row r="4" spans="1:11" s="8" customFormat="1" ht="15.75" customHeight="1">
      <c r="A4" s="68"/>
      <c r="B4" s="69"/>
      <c r="C4" s="50" t="s">
        <v>97</v>
      </c>
      <c r="D4" s="51" t="s">
        <v>98</v>
      </c>
      <c r="E4" s="50" t="s">
        <v>99</v>
      </c>
      <c r="F4" s="51" t="s">
        <v>100</v>
      </c>
      <c r="G4" s="50" t="s">
        <v>101</v>
      </c>
      <c r="H4" s="52" t="s">
        <v>100</v>
      </c>
      <c r="I4" s="52" t="s">
        <v>102</v>
      </c>
      <c r="J4" s="504"/>
      <c r="K4" s="496"/>
    </row>
    <row r="5" spans="1:11" s="8" customFormat="1" ht="15.75" customHeight="1">
      <c r="A5" s="71">
        <v>19</v>
      </c>
      <c r="B5" s="72">
        <v>1003</v>
      </c>
      <c r="C5" s="72">
        <v>854</v>
      </c>
      <c r="D5" s="72">
        <v>858</v>
      </c>
      <c r="E5" s="72">
        <v>3018</v>
      </c>
      <c r="F5" s="72">
        <v>1050</v>
      </c>
      <c r="G5" s="72" t="s">
        <v>84</v>
      </c>
      <c r="H5" s="72" t="s">
        <v>84</v>
      </c>
      <c r="I5" s="72">
        <v>1046</v>
      </c>
      <c r="J5" s="72">
        <v>5</v>
      </c>
      <c r="K5" s="72" t="s">
        <v>84</v>
      </c>
    </row>
    <row r="6" spans="1:11" s="8" customFormat="1" ht="15.75" customHeight="1">
      <c r="A6" s="71">
        <v>20</v>
      </c>
      <c r="B6" s="72">
        <v>973</v>
      </c>
      <c r="C6" s="72">
        <v>702</v>
      </c>
      <c r="D6" s="72">
        <v>595</v>
      </c>
      <c r="E6" s="72">
        <v>2324</v>
      </c>
      <c r="F6" s="72">
        <v>742</v>
      </c>
      <c r="G6" s="72" t="s">
        <v>84</v>
      </c>
      <c r="H6" s="72" t="s">
        <v>84</v>
      </c>
      <c r="I6" s="72">
        <v>1019</v>
      </c>
      <c r="J6" s="72" t="s">
        <v>84</v>
      </c>
      <c r="K6" s="72" t="s">
        <v>84</v>
      </c>
    </row>
    <row r="7" spans="1:11" s="8" customFormat="1" ht="15.75" customHeight="1">
      <c r="A7" s="71">
        <v>21</v>
      </c>
      <c r="B7" s="72">
        <v>863</v>
      </c>
      <c r="C7" s="72">
        <v>427</v>
      </c>
      <c r="D7" s="72">
        <v>224</v>
      </c>
      <c r="E7" s="72">
        <v>2123</v>
      </c>
      <c r="F7" s="72">
        <v>747</v>
      </c>
      <c r="G7" s="72" t="s">
        <v>84</v>
      </c>
      <c r="H7" s="72" t="s">
        <v>84</v>
      </c>
      <c r="I7" s="72">
        <v>1029</v>
      </c>
      <c r="J7" s="72" t="s">
        <v>84</v>
      </c>
      <c r="K7" s="72" t="s">
        <v>84</v>
      </c>
    </row>
    <row r="8" spans="1:11" s="8" customFormat="1" ht="15.75" customHeight="1">
      <c r="A8" s="71">
        <v>22</v>
      </c>
      <c r="B8" s="72">
        <v>825</v>
      </c>
      <c r="C8" s="72">
        <v>1025</v>
      </c>
      <c r="D8" s="72">
        <v>868</v>
      </c>
      <c r="E8" s="72">
        <v>2202</v>
      </c>
      <c r="F8" s="72">
        <v>764</v>
      </c>
      <c r="G8" s="72" t="s">
        <v>84</v>
      </c>
      <c r="H8" s="72" t="s">
        <v>84</v>
      </c>
      <c r="I8" s="72">
        <v>1048</v>
      </c>
      <c r="J8" s="72" t="s">
        <v>84</v>
      </c>
      <c r="K8" s="72" t="s">
        <v>84</v>
      </c>
    </row>
    <row r="9" spans="1:11" s="75" customFormat="1" ht="15.75" customHeight="1" thickBot="1">
      <c r="A9" s="22">
        <v>23</v>
      </c>
      <c r="B9" s="73">
        <v>856</v>
      </c>
      <c r="C9" s="73">
        <v>931</v>
      </c>
      <c r="D9" s="73">
        <v>1016</v>
      </c>
      <c r="E9" s="73">
        <v>2829</v>
      </c>
      <c r="F9" s="73">
        <v>931</v>
      </c>
      <c r="G9" s="74" t="s">
        <v>85</v>
      </c>
      <c r="H9" s="72" t="s">
        <v>85</v>
      </c>
      <c r="I9" s="73">
        <v>1070</v>
      </c>
      <c r="J9" s="72" t="s">
        <v>85</v>
      </c>
      <c r="K9" s="74" t="s">
        <v>85</v>
      </c>
    </row>
    <row r="10" spans="8:10" s="8" customFormat="1" ht="22.5" customHeight="1" thickBot="1">
      <c r="H10" s="76"/>
      <c r="I10" s="76"/>
      <c r="J10" s="77"/>
    </row>
    <row r="11" spans="1:12" s="8" customFormat="1" ht="15.75" customHeight="1">
      <c r="A11" s="62"/>
      <c r="B11" s="510" t="s">
        <v>74</v>
      </c>
      <c r="C11" s="511"/>
      <c r="D11" s="511"/>
      <c r="E11" s="512"/>
      <c r="F11" s="513" t="s">
        <v>103</v>
      </c>
      <c r="G11" s="514"/>
      <c r="H11" s="514"/>
      <c r="I11" s="514"/>
      <c r="J11" s="517" t="s">
        <v>104</v>
      </c>
      <c r="L11" s="78"/>
    </row>
    <row r="12" spans="1:11" s="8" customFormat="1" ht="15.75" customHeight="1">
      <c r="A12" s="64" t="s">
        <v>93</v>
      </c>
      <c r="B12" s="520" t="s">
        <v>101</v>
      </c>
      <c r="C12" s="521"/>
      <c r="D12" s="522" t="s">
        <v>100</v>
      </c>
      <c r="E12" s="522" t="s">
        <v>102</v>
      </c>
      <c r="F12" s="515"/>
      <c r="G12" s="516"/>
      <c r="H12" s="516"/>
      <c r="I12" s="516"/>
      <c r="J12" s="518"/>
      <c r="K12" s="78"/>
    </row>
    <row r="13" spans="1:11" s="8" customFormat="1" ht="22.5" customHeight="1">
      <c r="A13" s="68"/>
      <c r="B13" s="50" t="s">
        <v>97</v>
      </c>
      <c r="C13" s="51" t="s">
        <v>105</v>
      </c>
      <c r="D13" s="494"/>
      <c r="E13" s="494"/>
      <c r="F13" s="80" t="s">
        <v>106</v>
      </c>
      <c r="G13" s="80" t="s">
        <v>107</v>
      </c>
      <c r="H13" s="80" t="s">
        <v>108</v>
      </c>
      <c r="I13" s="80" t="s">
        <v>109</v>
      </c>
      <c r="J13" s="519"/>
      <c r="K13" s="78"/>
    </row>
    <row r="14" spans="1:11" ht="15.75" customHeight="1">
      <c r="A14" s="81">
        <v>19</v>
      </c>
      <c r="B14" s="33">
        <v>765</v>
      </c>
      <c r="C14" s="33">
        <v>753</v>
      </c>
      <c r="D14" s="33">
        <v>622</v>
      </c>
      <c r="E14" s="33">
        <v>45</v>
      </c>
      <c r="F14" s="33">
        <v>1002</v>
      </c>
      <c r="G14" s="33">
        <v>1041</v>
      </c>
      <c r="H14" s="82"/>
      <c r="I14" s="2">
        <v>901</v>
      </c>
      <c r="J14" s="33">
        <v>17814</v>
      </c>
      <c r="K14" s="33"/>
    </row>
    <row r="15" spans="1:11" ht="15.75" customHeight="1">
      <c r="A15" s="81">
        <v>20</v>
      </c>
      <c r="B15" s="33">
        <v>421</v>
      </c>
      <c r="C15" s="33">
        <v>405</v>
      </c>
      <c r="D15" s="33">
        <v>547</v>
      </c>
      <c r="E15" s="33">
        <v>9</v>
      </c>
      <c r="F15" s="33">
        <v>963</v>
      </c>
      <c r="G15" s="33">
        <v>976</v>
      </c>
      <c r="H15" s="83">
        <v>1044</v>
      </c>
      <c r="I15" s="83">
        <v>999</v>
      </c>
      <c r="J15" s="33">
        <v>20176</v>
      </c>
      <c r="K15" s="33"/>
    </row>
    <row r="16" spans="1:11" ht="15.75" customHeight="1">
      <c r="A16" s="81">
        <v>21</v>
      </c>
      <c r="B16" s="33">
        <v>714</v>
      </c>
      <c r="C16" s="33">
        <v>718</v>
      </c>
      <c r="D16" s="33">
        <v>404</v>
      </c>
      <c r="E16" s="33">
        <v>98</v>
      </c>
      <c r="F16" s="33">
        <v>841</v>
      </c>
      <c r="G16" s="33">
        <v>983</v>
      </c>
      <c r="H16" s="84">
        <v>1006</v>
      </c>
      <c r="I16" s="83">
        <v>988</v>
      </c>
      <c r="J16" s="33">
        <v>19890</v>
      </c>
      <c r="K16" s="33"/>
    </row>
    <row r="17" spans="1:11" ht="15.75" customHeight="1">
      <c r="A17" s="81">
        <v>22</v>
      </c>
      <c r="B17" s="33">
        <v>1492</v>
      </c>
      <c r="C17" s="33">
        <v>1473</v>
      </c>
      <c r="D17" s="33">
        <v>600</v>
      </c>
      <c r="E17" s="33">
        <v>43</v>
      </c>
      <c r="F17" s="33">
        <v>841</v>
      </c>
      <c r="G17" s="33">
        <v>980</v>
      </c>
      <c r="H17" s="72">
        <v>1037</v>
      </c>
      <c r="I17" s="11">
        <v>1000</v>
      </c>
      <c r="J17" s="33">
        <v>20829</v>
      </c>
      <c r="K17" s="33"/>
    </row>
    <row r="18" spans="1:11" s="58" customFormat="1" ht="15.75" customHeight="1" thickBot="1">
      <c r="A18" s="85">
        <v>23</v>
      </c>
      <c r="B18" s="35">
        <v>1343</v>
      </c>
      <c r="C18" s="35">
        <v>1340</v>
      </c>
      <c r="D18" s="35">
        <v>1673</v>
      </c>
      <c r="E18" s="35">
        <v>381</v>
      </c>
      <c r="F18" s="35">
        <v>901</v>
      </c>
      <c r="G18" s="35">
        <v>890</v>
      </c>
      <c r="H18" s="73">
        <v>1042</v>
      </c>
      <c r="I18" s="14">
        <v>948</v>
      </c>
      <c r="J18" s="35">
        <v>20083</v>
      </c>
      <c r="K18" s="86"/>
    </row>
    <row r="19" spans="3:11" ht="15.75" customHeight="1">
      <c r="C19" s="83"/>
      <c r="D19" s="83"/>
      <c r="H19" s="87"/>
      <c r="I19" s="87"/>
      <c r="K19" s="15" t="s">
        <v>110</v>
      </c>
    </row>
    <row r="20" ht="15.75" customHeight="1">
      <c r="I20" s="8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13">
    <mergeCell ref="B11:E11"/>
    <mergeCell ref="F11:I12"/>
    <mergeCell ref="J11:J13"/>
    <mergeCell ref="B12:C12"/>
    <mergeCell ref="D12:D13"/>
    <mergeCell ref="E12:E13"/>
    <mergeCell ref="C2:D3"/>
    <mergeCell ref="E2:F2"/>
    <mergeCell ref="G2:I2"/>
    <mergeCell ref="J2:J4"/>
    <mergeCell ref="K2:K4"/>
    <mergeCell ref="E3:F3"/>
    <mergeCell ref="G3:I3"/>
  </mergeCells>
  <hyperlinks>
    <hyperlink ref="L1" location="目次!A1" display="目次に戻る"/>
  </hyperlinks>
  <printOptions/>
  <pageMargins left="0.54" right="0.51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6.421875" style="2" customWidth="1"/>
    <col min="2" max="3" width="10.421875" style="2" customWidth="1"/>
    <col min="4" max="4" width="9.8515625" style="2" customWidth="1"/>
    <col min="5" max="5" width="10.421875" style="2" customWidth="1"/>
    <col min="6" max="8" width="9.8515625" style="2" customWidth="1"/>
    <col min="9" max="16384" width="9.00390625" style="2" customWidth="1"/>
  </cols>
  <sheetData>
    <row r="1" spans="1:9" ht="15.75" customHeight="1" thickBot="1">
      <c r="A1" s="1" t="s">
        <v>111</v>
      </c>
      <c r="I1" s="480" t="s">
        <v>560</v>
      </c>
    </row>
    <row r="2" spans="1:8" s="8" customFormat="1" ht="15.75" customHeight="1">
      <c r="A2" s="523" t="s">
        <v>35</v>
      </c>
      <c r="B2" s="502" t="s">
        <v>112</v>
      </c>
      <c r="C2" s="486" t="s">
        <v>113</v>
      </c>
      <c r="D2" s="488"/>
      <c r="E2" s="488"/>
      <c r="F2" s="488"/>
      <c r="G2" s="488"/>
      <c r="H2" s="488"/>
    </row>
    <row r="3" spans="1:8" s="8" customFormat="1" ht="15.75" customHeight="1">
      <c r="A3" s="524"/>
      <c r="B3" s="504"/>
      <c r="C3" s="50" t="s">
        <v>114</v>
      </c>
      <c r="D3" s="50" t="s">
        <v>115</v>
      </c>
      <c r="E3" s="50" t="s">
        <v>116</v>
      </c>
      <c r="F3" s="50" t="s">
        <v>117</v>
      </c>
      <c r="G3" s="50" t="s">
        <v>118</v>
      </c>
      <c r="H3" s="50" t="s">
        <v>119</v>
      </c>
    </row>
    <row r="4" spans="1:10" s="8" customFormat="1" ht="15.75" customHeight="1">
      <c r="A4" s="71">
        <v>19</v>
      </c>
      <c r="B4" s="72">
        <v>1026</v>
      </c>
      <c r="C4" s="72">
        <v>791</v>
      </c>
      <c r="D4" s="72">
        <v>216</v>
      </c>
      <c r="E4" s="88">
        <v>98.1</v>
      </c>
      <c r="F4" s="72">
        <v>17</v>
      </c>
      <c r="G4" s="72">
        <v>2</v>
      </c>
      <c r="H4" s="72" t="s">
        <v>84</v>
      </c>
      <c r="J4" s="89"/>
    </row>
    <row r="5" spans="1:10" s="8" customFormat="1" ht="15.75" customHeight="1">
      <c r="A5" s="71">
        <v>20</v>
      </c>
      <c r="B5" s="72">
        <v>1034</v>
      </c>
      <c r="C5" s="72">
        <v>901</v>
      </c>
      <c r="D5" s="72">
        <v>118</v>
      </c>
      <c r="E5" s="88">
        <v>98.5</v>
      </c>
      <c r="F5" s="72">
        <v>6</v>
      </c>
      <c r="G5" s="72">
        <v>7</v>
      </c>
      <c r="H5" s="72">
        <v>2</v>
      </c>
      <c r="J5" s="89"/>
    </row>
    <row r="6" spans="1:10" s="8" customFormat="1" ht="15.75" customHeight="1">
      <c r="A6" s="71">
        <v>21</v>
      </c>
      <c r="B6" s="72">
        <v>953</v>
      </c>
      <c r="C6" s="72">
        <v>866</v>
      </c>
      <c r="D6" s="72">
        <v>76</v>
      </c>
      <c r="E6" s="88">
        <v>98.8</v>
      </c>
      <c r="F6" s="72">
        <v>7</v>
      </c>
      <c r="G6" s="72">
        <v>1</v>
      </c>
      <c r="H6" s="72">
        <v>3</v>
      </c>
      <c r="J6" s="89"/>
    </row>
    <row r="7" spans="1:10" s="8" customFormat="1" ht="15.75" customHeight="1">
      <c r="A7" s="71">
        <v>22</v>
      </c>
      <c r="B7" s="72">
        <v>955</v>
      </c>
      <c r="C7" s="72">
        <v>873</v>
      </c>
      <c r="D7" s="72">
        <v>67</v>
      </c>
      <c r="E7" s="88">
        <v>98.4</v>
      </c>
      <c r="F7" s="72">
        <v>7</v>
      </c>
      <c r="G7" s="72">
        <v>6</v>
      </c>
      <c r="H7" s="72">
        <v>2</v>
      </c>
      <c r="J7" s="89"/>
    </row>
    <row r="8" spans="1:10" s="75" customFormat="1" ht="15.75" customHeight="1" thickBot="1">
      <c r="A8" s="22">
        <v>23</v>
      </c>
      <c r="B8" s="73">
        <v>980</v>
      </c>
      <c r="C8" s="73">
        <v>901</v>
      </c>
      <c r="D8" s="73">
        <v>71</v>
      </c>
      <c r="E8" s="90">
        <v>99.2</v>
      </c>
      <c r="F8" s="73">
        <v>5</v>
      </c>
      <c r="G8" s="73">
        <v>3</v>
      </c>
      <c r="H8" s="91" t="s">
        <v>120</v>
      </c>
      <c r="J8" s="92"/>
    </row>
    <row r="9" spans="7:8" s="8" customFormat="1" ht="15.75" customHeight="1">
      <c r="G9" s="525" t="s">
        <v>121</v>
      </c>
      <c r="H9" s="525"/>
    </row>
    <row r="10" spans="2:8" s="8" customFormat="1" ht="15.75" customHeight="1">
      <c r="B10" s="89"/>
      <c r="G10" s="26"/>
      <c r="H10" s="26"/>
    </row>
    <row r="11" s="8" customFormat="1" ht="15.75" customHeight="1" thickBot="1">
      <c r="A11" s="16" t="s">
        <v>122</v>
      </c>
    </row>
    <row r="12" spans="1:8" s="8" customFormat="1" ht="15.75" customHeight="1">
      <c r="A12" s="29" t="s">
        <v>35</v>
      </c>
      <c r="B12" s="94" t="s">
        <v>123</v>
      </c>
      <c r="C12" s="94" t="s">
        <v>124</v>
      </c>
      <c r="D12" s="95" t="s">
        <v>125</v>
      </c>
      <c r="E12" s="96"/>
      <c r="F12" s="96"/>
      <c r="G12" s="96"/>
      <c r="H12" s="96"/>
    </row>
    <row r="13" spans="1:8" ht="15.75" customHeight="1">
      <c r="A13" s="9">
        <v>19</v>
      </c>
      <c r="B13" s="32">
        <v>15</v>
      </c>
      <c r="C13" s="97">
        <v>241</v>
      </c>
      <c r="D13" s="526" t="s">
        <v>126</v>
      </c>
      <c r="E13" s="527"/>
      <c r="F13" s="527"/>
      <c r="G13" s="527"/>
      <c r="H13" s="527"/>
    </row>
    <row r="14" spans="1:8" ht="15.75" customHeight="1">
      <c r="A14" s="9">
        <v>20</v>
      </c>
      <c r="B14" s="32">
        <v>15</v>
      </c>
      <c r="C14" s="33">
        <v>189</v>
      </c>
      <c r="D14" s="528"/>
      <c r="E14" s="529"/>
      <c r="F14" s="529"/>
      <c r="G14" s="529"/>
      <c r="H14" s="529"/>
    </row>
    <row r="15" spans="1:8" ht="15.75" customHeight="1">
      <c r="A15" s="9">
        <v>21</v>
      </c>
      <c r="B15" s="32">
        <v>15</v>
      </c>
      <c r="C15" s="33">
        <v>186</v>
      </c>
      <c r="D15" s="528"/>
      <c r="E15" s="529"/>
      <c r="F15" s="529"/>
      <c r="G15" s="529"/>
      <c r="H15" s="529"/>
    </row>
    <row r="16" spans="1:8" ht="15.75" customHeight="1">
      <c r="A16" s="9">
        <v>22</v>
      </c>
      <c r="B16" s="32">
        <v>15</v>
      </c>
      <c r="C16" s="97">
        <v>172</v>
      </c>
      <c r="D16" s="528"/>
      <c r="E16" s="529"/>
      <c r="F16" s="529"/>
      <c r="G16" s="529"/>
      <c r="H16" s="529"/>
    </row>
    <row r="17" spans="1:8" s="58" customFormat="1" ht="15.75" customHeight="1" thickBot="1">
      <c r="A17" s="12">
        <v>23</v>
      </c>
      <c r="B17" s="34">
        <v>24</v>
      </c>
      <c r="C17" s="35">
        <v>343</v>
      </c>
      <c r="D17" s="530"/>
      <c r="E17" s="531"/>
      <c r="F17" s="531"/>
      <c r="G17" s="531"/>
      <c r="H17" s="531"/>
    </row>
    <row r="18" spans="1:8" ht="15.75" customHeight="1">
      <c r="A18" s="98" t="s">
        <v>127</v>
      </c>
      <c r="G18" s="532" t="s">
        <v>121</v>
      </c>
      <c r="H18" s="532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6">
    <mergeCell ref="A2:A3"/>
    <mergeCell ref="B2:B3"/>
    <mergeCell ref="C2:H2"/>
    <mergeCell ref="G9:H9"/>
    <mergeCell ref="D13:H17"/>
    <mergeCell ref="G18:H18"/>
  </mergeCells>
  <hyperlinks>
    <hyperlink ref="I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9.57421875" style="2" customWidth="1"/>
    <col min="2" max="7" width="11.28125" style="2" customWidth="1"/>
    <col min="8" max="16384" width="9.00390625" style="2" customWidth="1"/>
  </cols>
  <sheetData>
    <row r="1" spans="1:8" ht="15.75" customHeight="1" thickBot="1">
      <c r="A1" s="1" t="s">
        <v>128</v>
      </c>
      <c r="H1" s="480" t="s">
        <v>560</v>
      </c>
    </row>
    <row r="2" spans="1:7" s="8" customFormat="1" ht="15.75" customHeight="1">
      <c r="A2" s="99"/>
      <c r="B2" s="486" t="s">
        <v>129</v>
      </c>
      <c r="C2" s="488"/>
      <c r="D2" s="487"/>
      <c r="E2" s="486" t="s">
        <v>130</v>
      </c>
      <c r="F2" s="488"/>
      <c r="G2" s="488"/>
    </row>
    <row r="3" spans="1:7" s="8" customFormat="1" ht="15.75" customHeight="1">
      <c r="A3" s="100" t="s">
        <v>35</v>
      </c>
      <c r="B3" s="533" t="s">
        <v>131</v>
      </c>
      <c r="C3" s="534"/>
      <c r="D3" s="535"/>
      <c r="E3" s="533" t="s">
        <v>132</v>
      </c>
      <c r="F3" s="534"/>
      <c r="G3" s="534"/>
    </row>
    <row r="4" spans="1:7" s="8" customFormat="1" ht="15.75" customHeight="1">
      <c r="A4" s="102"/>
      <c r="B4" s="70" t="s">
        <v>133</v>
      </c>
      <c r="C4" s="43" t="s">
        <v>134</v>
      </c>
      <c r="D4" s="43" t="s">
        <v>135</v>
      </c>
      <c r="E4" s="43" t="s">
        <v>136</v>
      </c>
      <c r="F4" s="43" t="s">
        <v>137</v>
      </c>
      <c r="G4" s="43" t="s">
        <v>138</v>
      </c>
    </row>
    <row r="5" spans="1:7" ht="15.75" customHeight="1">
      <c r="A5" s="103">
        <v>19</v>
      </c>
      <c r="B5" s="32">
        <v>997</v>
      </c>
      <c r="C5" s="33">
        <v>944</v>
      </c>
      <c r="D5" s="33">
        <v>925</v>
      </c>
      <c r="E5" s="33">
        <v>922</v>
      </c>
      <c r="F5" s="33">
        <v>847</v>
      </c>
      <c r="G5" s="33">
        <v>959</v>
      </c>
    </row>
    <row r="6" spans="1:7" ht="15.75" customHeight="1">
      <c r="A6" s="103">
        <v>20</v>
      </c>
      <c r="B6" s="32">
        <v>953</v>
      </c>
      <c r="C6" s="33">
        <v>962</v>
      </c>
      <c r="D6" s="33">
        <v>959</v>
      </c>
      <c r="E6" s="33">
        <v>923</v>
      </c>
      <c r="F6" s="33">
        <v>894</v>
      </c>
      <c r="G6" s="33">
        <v>865</v>
      </c>
    </row>
    <row r="7" spans="1:7" ht="15.75" customHeight="1">
      <c r="A7" s="103">
        <v>21</v>
      </c>
      <c r="B7" s="32">
        <v>922</v>
      </c>
      <c r="C7" s="33">
        <v>908</v>
      </c>
      <c r="D7" s="33">
        <v>921</v>
      </c>
      <c r="E7" s="33">
        <v>922</v>
      </c>
      <c r="F7" s="33">
        <v>899</v>
      </c>
      <c r="G7" s="33">
        <v>875</v>
      </c>
    </row>
    <row r="8" spans="1:7" ht="15.75" customHeight="1">
      <c r="A8" s="103">
        <v>22</v>
      </c>
      <c r="B8" s="32">
        <v>903</v>
      </c>
      <c r="C8" s="33">
        <v>895</v>
      </c>
      <c r="D8" s="33">
        <v>890</v>
      </c>
      <c r="E8" s="33">
        <v>902</v>
      </c>
      <c r="F8" s="33">
        <v>864</v>
      </c>
      <c r="G8" s="33">
        <v>935</v>
      </c>
    </row>
    <row r="9" spans="1:7" s="58" customFormat="1" ht="15.75" customHeight="1" thickBot="1">
      <c r="A9" s="104">
        <v>23</v>
      </c>
      <c r="B9" s="34">
        <v>873</v>
      </c>
      <c r="C9" s="35">
        <v>861</v>
      </c>
      <c r="D9" s="35">
        <v>867</v>
      </c>
      <c r="E9" s="35">
        <v>895</v>
      </c>
      <c r="F9" s="35">
        <v>877</v>
      </c>
      <c r="G9" s="35">
        <v>873</v>
      </c>
    </row>
    <row r="10" spans="6:7" ht="15.75" customHeight="1">
      <c r="F10" s="482" t="s">
        <v>121</v>
      </c>
      <c r="G10" s="482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sheetProtection/>
  <mergeCells count="5">
    <mergeCell ref="B2:D2"/>
    <mergeCell ref="E2:G2"/>
    <mergeCell ref="B3:D3"/>
    <mergeCell ref="E3:G3"/>
    <mergeCell ref="F10:G10"/>
  </mergeCells>
  <hyperlinks>
    <hyperlink ref="H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ic3759</dc:creator>
  <cp:keywords/>
  <dc:description/>
  <cp:lastModifiedBy>ic3759</cp:lastModifiedBy>
  <dcterms:created xsi:type="dcterms:W3CDTF">2013-12-24T04:32:48Z</dcterms:created>
  <dcterms:modified xsi:type="dcterms:W3CDTF">2013-12-26T07:23:04Z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