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15" windowHeight="11985" activeTab="0"/>
  </bookViews>
  <sheets>
    <sheet name="目次" sheetId="1" r:id="rId1"/>
    <sheet name="124" sheetId="2" r:id="rId2"/>
    <sheet name="128" sheetId="3" r:id="rId3"/>
  </sheets>
  <definedNames>
    <definedName name="_xlnm.Print_Area" localSheetId="1">'124'!$A$1:$K$23</definedName>
    <definedName name="_xlnm.Print_Area" localSheetId="2">'128'!$A$1:$K$11</definedName>
  </definedNames>
  <calcPr fullCalcOnLoad="1"/>
</workbook>
</file>

<file path=xl/sharedStrings.xml><?xml version="1.0" encoding="utf-8"?>
<sst xmlns="http://schemas.openxmlformats.org/spreadsheetml/2006/main" count="61" uniqueCount="39">
  <si>
    <t>124　電力需要の状況</t>
  </si>
  <si>
    <t>128　ガス需要の状況</t>
  </si>
  <si>
    <t>124 電力需要の状況</t>
  </si>
  <si>
    <t>（単位 口・kW・MWh）</t>
  </si>
  <si>
    <t>年度</t>
  </si>
  <si>
    <t>区分</t>
  </si>
  <si>
    <t>口数</t>
  </si>
  <si>
    <t>契約数</t>
  </si>
  <si>
    <t>電力量</t>
  </si>
  <si>
    <t>総数</t>
  </si>
  <si>
    <t>電灯</t>
  </si>
  <si>
    <t>電力</t>
  </si>
  <si>
    <t>資料：中部電力㈱飯田営業所</t>
  </si>
  <si>
    <t>＜参考＞</t>
  </si>
  <si>
    <t>特定規模需要とは、電力自由化範囲のお客さまをいう。</t>
  </si>
  <si>
    <t>○電力自由化範囲拡大の経緯</t>
  </si>
  <si>
    <t>　・平成12年3月～　受電電圧20,000V以上のお客さま</t>
  </si>
  <si>
    <t>　・平成17年4月～　受電電圧6,000V以上のお客さま全数</t>
  </si>
  <si>
    <t>128 ガス需要の状況（都市ガス）</t>
  </si>
  <si>
    <r>
      <t>（単位　戸・m</t>
    </r>
    <r>
      <rPr>
        <sz val="8"/>
        <rFont val="ＭＳ Ｐ明朝"/>
        <family val="1"/>
      </rPr>
      <t>3</t>
    </r>
    <r>
      <rPr>
        <sz val="10.5"/>
        <rFont val="ＭＳ Ｐ明朝"/>
        <family val="1"/>
      </rPr>
      <t>）</t>
    </r>
  </si>
  <si>
    <t>年度</t>
  </si>
  <si>
    <t>供給戸数</t>
  </si>
  <si>
    <t>需要量</t>
  </si>
  <si>
    <t>総数</t>
  </si>
  <si>
    <t>家庭用</t>
  </si>
  <si>
    <t>工業用</t>
  </si>
  <si>
    <t>商業用</t>
  </si>
  <si>
    <t>公務</t>
  </si>
  <si>
    <r>
      <t>※　供給戸数</t>
    </r>
    <r>
      <rPr>
        <sz val="10.5"/>
        <rFont val="ＭＳ Ｐ明朝"/>
        <family val="1"/>
      </rPr>
      <t>は、年度末使用中戸数。</t>
    </r>
  </si>
  <si>
    <t>資料：信州ガス（株）</t>
  </si>
  <si>
    <t>　　 需要量は、年間総需要量。</t>
  </si>
  <si>
    <t>　 　ただし平成17年にガス熱量変更を行った為、過年度の数値は供給熱量を62Mj/m3で換算した。</t>
  </si>
  <si>
    <t>目次に戻る</t>
  </si>
  <si>
    <t>―</t>
  </si>
  <si>
    <t>―</t>
  </si>
  <si>
    <t>　・平成16年4月～　受電電圧6,000V以上で契約電力が原則500ｋW以上のお客さま</t>
  </si>
  <si>
    <r>
      <t>※電力の「</t>
    </r>
    <r>
      <rPr>
        <sz val="10"/>
        <rFont val="ＭＳ Ｐ明朝"/>
        <family val="1"/>
      </rPr>
      <t>電力量」には、特定規模需要を含む。</t>
    </r>
  </si>
  <si>
    <r>
      <t>※ 「</t>
    </r>
    <r>
      <rPr>
        <sz val="10"/>
        <rFont val="ＭＳ Ｐ明朝"/>
        <family val="1"/>
      </rPr>
      <t>口数」「契約</t>
    </r>
    <r>
      <rPr>
        <sz val="10"/>
        <rFont val="ＭＳ Ｐ明朝"/>
        <family val="1"/>
      </rPr>
      <t>」は各年度末日現在。「</t>
    </r>
    <r>
      <rPr>
        <sz val="10"/>
        <rFont val="ＭＳ Ｐ明朝"/>
        <family val="1"/>
      </rPr>
      <t>電力量」は累計値。</t>
    </r>
  </si>
  <si>
    <t>J 電気・ガス 目次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</si>
</sst>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u val="single"/>
      <sz val="16"/>
      <color theme="10"/>
      <name val="ＭＳ Ｐゴシック"/>
      <family val="3"/>
    </font>
    <font>
      <sz val="16"/>
      <color theme="1"/>
      <name val="Calibri"/>
      <family val="3"/>
    </font>
    <font>
      <sz val="22"/>
      <color theme="1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12" xfId="62" applyFont="1" applyFill="1" applyBorder="1" applyAlignment="1">
      <alignment horizontal="centerContinuous" vertical="center"/>
      <protection/>
    </xf>
    <xf numFmtId="0" fontId="3" fillId="0" borderId="13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centerContinuous" vertical="center"/>
      <protection/>
    </xf>
    <xf numFmtId="0" fontId="3" fillId="0" borderId="0" xfId="62" applyFont="1" applyFill="1">
      <alignment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38" fontId="6" fillId="0" borderId="21" xfId="51" applyFont="1" applyBorder="1" applyAlignment="1">
      <alignment/>
    </xf>
    <xf numFmtId="38" fontId="6" fillId="0" borderId="0" xfId="51" applyNumberFormat="1" applyFont="1" applyBorder="1" applyAlignment="1">
      <alignment/>
    </xf>
    <xf numFmtId="38" fontId="6" fillId="0" borderId="22" xfId="51" applyFont="1" applyBorder="1" applyAlignment="1">
      <alignment/>
    </xf>
    <xf numFmtId="0" fontId="3" fillId="0" borderId="0" xfId="62" applyFont="1" applyBorder="1" applyAlignment="1">
      <alignment horizontal="right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distributed"/>
      <protection/>
    </xf>
    <xf numFmtId="38" fontId="7" fillId="0" borderId="0" xfId="51" applyFont="1" applyFill="1" applyBorder="1" applyAlignment="1">
      <alignment/>
    </xf>
    <xf numFmtId="38" fontId="8" fillId="0" borderId="0" xfId="51" applyFont="1" applyFill="1" applyBorder="1" applyAlignment="1">
      <alignment/>
    </xf>
    <xf numFmtId="0" fontId="7" fillId="0" borderId="0" xfId="62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38" fontId="4" fillId="0" borderId="0" xfId="51" applyFont="1" applyAlignment="1">
      <alignment/>
    </xf>
    <xf numFmtId="38" fontId="3" fillId="0" borderId="0" xfId="51" applyFont="1" applyAlignment="1">
      <alignment/>
    </xf>
    <xf numFmtId="38" fontId="3" fillId="0" borderId="0" xfId="51" applyFont="1" applyAlignment="1">
      <alignment horizontal="right"/>
    </xf>
    <xf numFmtId="38" fontId="3" fillId="0" borderId="0" xfId="51" applyFont="1" applyFill="1" applyBorder="1" applyAlignment="1">
      <alignment/>
    </xf>
    <xf numFmtId="38" fontId="3" fillId="0" borderId="0" xfId="51" applyFont="1" applyFill="1" applyAlignment="1">
      <alignment/>
    </xf>
    <xf numFmtId="38" fontId="3" fillId="0" borderId="20" xfId="51" applyFont="1" applyFill="1" applyBorder="1" applyAlignment="1">
      <alignment horizontal="center"/>
    </xf>
    <xf numFmtId="38" fontId="3" fillId="0" borderId="19" xfId="51" applyFont="1" applyFill="1" applyBorder="1" applyAlignment="1">
      <alignment horizontal="center"/>
    </xf>
    <xf numFmtId="38" fontId="3" fillId="0" borderId="0" xfId="51" applyFont="1" applyFill="1" applyBorder="1" applyAlignment="1">
      <alignment horizontal="center"/>
    </xf>
    <xf numFmtId="38" fontId="3" fillId="0" borderId="0" xfId="51" applyFont="1" applyFill="1" applyAlignment="1">
      <alignment horizontal="center"/>
    </xf>
    <xf numFmtId="38" fontId="3" fillId="0" borderId="0" xfId="51" applyFont="1" applyBorder="1" applyAlignment="1">
      <alignment horizontal="center" vertical="center" wrapText="1"/>
    </xf>
    <xf numFmtId="38" fontId="3" fillId="0" borderId="23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3" fillId="0" borderId="23" xfId="51" applyFont="1" applyBorder="1" applyAlignment="1">
      <alignment/>
    </xf>
    <xf numFmtId="38" fontId="3" fillId="0" borderId="0" xfId="51" applyFont="1" applyBorder="1" applyAlignment="1">
      <alignment/>
    </xf>
    <xf numFmtId="38" fontId="6" fillId="0" borderId="22" xfId="51" applyFont="1" applyBorder="1" applyAlignment="1">
      <alignment horizontal="center" vertical="center" wrapText="1"/>
    </xf>
    <xf numFmtId="38" fontId="6" fillId="0" borderId="24" xfId="51" applyFont="1" applyBorder="1" applyAlignment="1">
      <alignment horizontal="right" vertical="center"/>
    </xf>
    <xf numFmtId="38" fontId="6" fillId="0" borderId="22" xfId="51" applyFont="1" applyBorder="1" applyAlignment="1">
      <alignment horizontal="right" vertical="center"/>
    </xf>
    <xf numFmtId="38" fontId="6" fillId="0" borderId="24" xfId="51" applyFont="1" applyBorder="1" applyAlignment="1">
      <alignment/>
    </xf>
    <xf numFmtId="38" fontId="6" fillId="0" borderId="0" xfId="51" applyFont="1" applyBorder="1" applyAlignment="1">
      <alignment/>
    </xf>
    <xf numFmtId="38" fontId="6" fillId="0" borderId="0" xfId="51" applyFont="1" applyAlignment="1">
      <alignment/>
    </xf>
    <xf numFmtId="38" fontId="0" fillId="0" borderId="0" xfId="51" applyFont="1" applyAlignment="1">
      <alignment/>
    </xf>
    <xf numFmtId="0" fontId="37" fillId="0" borderId="0" xfId="43" applyAlignment="1" applyProtection="1">
      <alignment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38" fontId="51" fillId="0" borderId="21" xfId="51" applyFont="1" applyBorder="1" applyAlignment="1">
      <alignment/>
    </xf>
    <xf numFmtId="38" fontId="51" fillId="0" borderId="0" xfId="51" applyFont="1" applyBorder="1" applyAlignment="1">
      <alignment/>
    </xf>
    <xf numFmtId="38" fontId="51" fillId="0" borderId="0" xfId="51" applyNumberFormat="1" applyFont="1" applyBorder="1" applyAlignment="1">
      <alignment/>
    </xf>
    <xf numFmtId="38" fontId="51" fillId="0" borderId="22" xfId="51" applyFont="1" applyBorder="1" applyAlignment="1">
      <alignment/>
    </xf>
    <xf numFmtId="0" fontId="3" fillId="0" borderId="25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38" fontId="3" fillId="0" borderId="21" xfId="51" applyFont="1" applyBorder="1" applyAlignment="1">
      <alignment/>
    </xf>
    <xf numFmtId="38" fontId="3" fillId="0" borderId="22" xfId="51" applyFont="1" applyBorder="1" applyAlignment="1">
      <alignment horizontal="center" vertical="center"/>
    </xf>
    <xf numFmtId="38" fontId="3" fillId="0" borderId="22" xfId="51" applyFont="1" applyBorder="1" applyAlignment="1">
      <alignment/>
    </xf>
    <xf numFmtId="0" fontId="52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" fillId="0" borderId="21" xfId="62" applyFont="1" applyBorder="1" applyAlignment="1">
      <alignment horizontal="distributed"/>
      <protection/>
    </xf>
    <xf numFmtId="0" fontId="3" fillId="0" borderId="26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distributed"/>
      <protection/>
    </xf>
    <xf numFmtId="0" fontId="3" fillId="0" borderId="27" xfId="62" applyFont="1" applyBorder="1" applyAlignment="1">
      <alignment horizontal="distributed"/>
      <protection/>
    </xf>
    <xf numFmtId="0" fontId="3" fillId="0" borderId="22" xfId="62" applyFont="1" applyBorder="1" applyAlignment="1">
      <alignment horizontal="distributed"/>
      <protection/>
    </xf>
    <xf numFmtId="0" fontId="3" fillId="0" borderId="28" xfId="62" applyFont="1" applyBorder="1" applyAlignment="1">
      <alignment horizontal="distributed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2" xfId="62" applyFont="1" applyBorder="1" applyAlignment="1">
      <alignment horizontal="right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38" fontId="3" fillId="0" borderId="11" xfId="51" applyFont="1" applyFill="1" applyBorder="1" applyAlignment="1">
      <alignment horizontal="center" vertical="center"/>
    </xf>
    <xf numFmtId="38" fontId="3" fillId="0" borderId="16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 wrapText="1"/>
    </xf>
    <xf numFmtId="38" fontId="3" fillId="0" borderId="13" xfId="51" applyFont="1" applyFill="1" applyBorder="1" applyAlignment="1">
      <alignment horizontal="center" vertical="center" wrapText="1"/>
    </xf>
    <xf numFmtId="0" fontId="55" fillId="16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73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1314450"/>
          <a:ext cx="733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A2" sqref="A2:E2"/>
    </sheetView>
  </sheetViews>
  <sheetFormatPr defaultColWidth="9.140625" defaultRowHeight="15"/>
  <sheetData>
    <row r="1" spans="1:5" ht="33.75" customHeight="1">
      <c r="A1" s="88" t="s">
        <v>38</v>
      </c>
      <c r="B1" s="88"/>
      <c r="C1" s="88"/>
      <c r="D1" s="88"/>
      <c r="E1" s="88"/>
    </row>
    <row r="2" spans="1:5" ht="21">
      <c r="A2" s="68"/>
      <c r="B2" s="68"/>
      <c r="C2" s="68"/>
      <c r="D2" s="68"/>
      <c r="E2" s="68"/>
    </row>
    <row r="3" spans="1:5" ht="18.75">
      <c r="A3" s="69" t="s">
        <v>0</v>
      </c>
      <c r="B3" s="69"/>
      <c r="C3" s="69"/>
      <c r="D3" s="69"/>
      <c r="E3" s="69"/>
    </row>
    <row r="4" spans="1:5" ht="18.75">
      <c r="A4" s="70"/>
      <c r="B4" s="70"/>
      <c r="C4" s="70"/>
      <c r="D4" s="70"/>
      <c r="E4" s="70"/>
    </row>
    <row r="5" spans="1:5" ht="18.75">
      <c r="A5" s="69" t="s">
        <v>1</v>
      </c>
      <c r="B5" s="69"/>
      <c r="C5" s="69"/>
      <c r="D5" s="69"/>
      <c r="E5" s="69"/>
    </row>
    <row r="6" spans="1:5" ht="21">
      <c r="A6" s="68"/>
      <c r="B6" s="68"/>
      <c r="C6" s="68"/>
      <c r="D6" s="68"/>
      <c r="E6" s="68"/>
    </row>
  </sheetData>
  <sheetProtection/>
  <mergeCells count="6">
    <mergeCell ref="A1:E1"/>
    <mergeCell ref="A2:E2"/>
    <mergeCell ref="A3:E3"/>
    <mergeCell ref="A4:E4"/>
    <mergeCell ref="A5:E5"/>
    <mergeCell ref="A6:E6"/>
  </mergeCells>
  <hyperlinks>
    <hyperlink ref="A3:E3" location="'124'!A1" display="124　電力需要の状況"/>
    <hyperlink ref="A5:E5" location="'128'!A1" display="128　ガス需要の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2.421875" style="2" customWidth="1"/>
    <col min="2" max="2" width="8.7109375" style="2" customWidth="1"/>
    <col min="3" max="3" width="8.00390625" style="2" bestFit="1" customWidth="1"/>
    <col min="4" max="5" width="9.140625" style="2" bestFit="1" customWidth="1"/>
    <col min="6" max="6" width="8.00390625" style="2" bestFit="1" customWidth="1"/>
    <col min="7" max="8" width="9.140625" style="2" bestFit="1" customWidth="1"/>
    <col min="9" max="9" width="6.57421875" style="2" bestFit="1" customWidth="1"/>
    <col min="10" max="10" width="7.421875" style="2" customWidth="1"/>
    <col min="11" max="11" width="9.28125" style="2" customWidth="1"/>
    <col min="12" max="16384" width="9.00390625" style="2" customWidth="1"/>
  </cols>
  <sheetData>
    <row r="1" spans="1:12" ht="15.75" customHeight="1" thickBot="1">
      <c r="A1" s="1" t="s">
        <v>2</v>
      </c>
      <c r="I1" s="81" t="s">
        <v>3</v>
      </c>
      <c r="J1" s="81"/>
      <c r="K1" s="81"/>
      <c r="L1" s="56" t="s">
        <v>32</v>
      </c>
    </row>
    <row r="2" spans="1:11" s="8" customFormat="1" ht="15.75" customHeight="1">
      <c r="A2" s="3"/>
      <c r="B2" s="4" t="s">
        <v>4</v>
      </c>
      <c r="C2" s="5">
        <v>21</v>
      </c>
      <c r="D2" s="6"/>
      <c r="E2" s="7"/>
      <c r="F2" s="79">
        <v>22</v>
      </c>
      <c r="G2" s="80"/>
      <c r="H2" s="80"/>
      <c r="I2" s="82">
        <v>23</v>
      </c>
      <c r="J2" s="83"/>
      <c r="K2" s="83"/>
    </row>
    <row r="3" spans="1:11" s="8" customFormat="1" ht="15.75" customHeight="1">
      <c r="A3" s="9" t="s">
        <v>5</v>
      </c>
      <c r="B3" s="10"/>
      <c r="C3" s="11" t="s">
        <v>6</v>
      </c>
      <c r="D3" s="11" t="s">
        <v>7</v>
      </c>
      <c r="E3" s="12" t="s">
        <v>8</v>
      </c>
      <c r="F3" s="13" t="s">
        <v>6</v>
      </c>
      <c r="G3" s="14" t="s">
        <v>7</v>
      </c>
      <c r="H3" s="14" t="s">
        <v>8</v>
      </c>
      <c r="I3" s="15" t="s">
        <v>6</v>
      </c>
      <c r="J3" s="16" t="s">
        <v>7</v>
      </c>
      <c r="K3" s="16" t="s">
        <v>8</v>
      </c>
    </row>
    <row r="4" spans="1:11" ht="15.75" customHeight="1">
      <c r="A4" s="73" t="s">
        <v>9</v>
      </c>
      <c r="B4" s="74"/>
      <c r="C4" s="59">
        <v>72497</v>
      </c>
      <c r="D4" s="59">
        <v>300222</v>
      </c>
      <c r="E4" s="59">
        <v>682087</v>
      </c>
      <c r="F4" s="59">
        <v>72271</v>
      </c>
      <c r="G4" s="59">
        <v>302825</v>
      </c>
      <c r="H4" s="59">
        <v>728002</v>
      </c>
      <c r="I4" s="17">
        <f>SUM(I5:I6)</f>
        <v>72207</v>
      </c>
      <c r="J4" s="17">
        <f>SUM(J5:J6)</f>
        <v>305515</v>
      </c>
      <c r="K4" s="17">
        <f>SUM(K5:K6)</f>
        <v>695388</v>
      </c>
    </row>
    <row r="5" spans="1:11" ht="15.75" customHeight="1">
      <c r="A5" s="75" t="s">
        <v>10</v>
      </c>
      <c r="B5" s="76"/>
      <c r="C5" s="60">
        <v>62144</v>
      </c>
      <c r="D5" s="60">
        <v>232692</v>
      </c>
      <c r="E5" s="60">
        <v>257383</v>
      </c>
      <c r="F5" s="61">
        <v>62199</v>
      </c>
      <c r="G5" s="61">
        <v>236586</v>
      </c>
      <c r="H5" s="61">
        <v>267938</v>
      </c>
      <c r="I5" s="18">
        <v>62434</v>
      </c>
      <c r="J5" s="18">
        <v>240964</v>
      </c>
      <c r="K5" s="18">
        <v>260292</v>
      </c>
    </row>
    <row r="6" spans="1:11" ht="15.75" customHeight="1" thickBot="1">
      <c r="A6" s="77" t="s">
        <v>11</v>
      </c>
      <c r="B6" s="78"/>
      <c r="C6" s="62">
        <v>10353</v>
      </c>
      <c r="D6" s="62">
        <v>67530</v>
      </c>
      <c r="E6" s="62">
        <v>424704</v>
      </c>
      <c r="F6" s="62">
        <v>10072</v>
      </c>
      <c r="G6" s="62">
        <v>66239</v>
      </c>
      <c r="H6" s="62">
        <v>460064</v>
      </c>
      <c r="I6" s="19">
        <v>9773</v>
      </c>
      <c r="J6" s="19">
        <v>64551</v>
      </c>
      <c r="K6" s="19">
        <v>435096</v>
      </c>
    </row>
    <row r="7" spans="3:11" ht="9" customHeight="1" thickBot="1">
      <c r="C7" s="20"/>
      <c r="D7" s="20"/>
      <c r="E7" s="20"/>
      <c r="F7" s="20"/>
      <c r="G7" s="20"/>
      <c r="H7" s="20"/>
      <c r="I7" s="20"/>
      <c r="J7" s="20"/>
      <c r="K7" s="20"/>
    </row>
    <row r="8" spans="1:11" ht="15.75" customHeight="1">
      <c r="A8" s="3"/>
      <c r="B8" s="4" t="s">
        <v>4</v>
      </c>
      <c r="C8" s="79">
        <v>24</v>
      </c>
      <c r="D8" s="80"/>
      <c r="E8" s="80"/>
      <c r="F8" s="71"/>
      <c r="G8" s="71"/>
      <c r="H8" s="71"/>
      <c r="I8" s="72"/>
      <c r="J8" s="72"/>
      <c r="K8" s="72"/>
    </row>
    <row r="9" spans="1:11" ht="15.75" customHeight="1">
      <c r="A9" s="9" t="s">
        <v>5</v>
      </c>
      <c r="B9" s="10"/>
      <c r="C9" s="11" t="s">
        <v>6</v>
      </c>
      <c r="D9" s="11" t="s">
        <v>7</v>
      </c>
      <c r="E9" s="11" t="s">
        <v>8</v>
      </c>
      <c r="F9" s="58"/>
      <c r="G9" s="58"/>
      <c r="H9" s="58"/>
      <c r="I9" s="57"/>
      <c r="J9" s="57"/>
      <c r="K9" s="57"/>
    </row>
    <row r="10" spans="1:11" ht="15.75" customHeight="1">
      <c r="A10" s="73" t="s">
        <v>9</v>
      </c>
      <c r="B10" s="74"/>
      <c r="C10" s="63" t="s">
        <v>34</v>
      </c>
      <c r="D10" s="64" t="s">
        <v>33</v>
      </c>
      <c r="E10" s="65">
        <v>691081</v>
      </c>
      <c r="F10" s="60"/>
      <c r="G10" s="60"/>
      <c r="H10" s="60"/>
      <c r="I10" s="53"/>
      <c r="J10" s="53"/>
      <c r="K10" s="53"/>
    </row>
    <row r="11" spans="1:11" ht="15.75" customHeight="1">
      <c r="A11" s="75" t="s">
        <v>10</v>
      </c>
      <c r="B11" s="76"/>
      <c r="C11" s="48">
        <v>62520</v>
      </c>
      <c r="D11" s="48">
        <v>243967</v>
      </c>
      <c r="E11" s="48">
        <v>258640</v>
      </c>
      <c r="F11" s="61"/>
      <c r="G11" s="61"/>
      <c r="H11" s="61"/>
      <c r="I11" s="18"/>
      <c r="J11" s="18"/>
      <c r="K11" s="18"/>
    </row>
    <row r="12" spans="1:11" ht="15.75" customHeight="1" thickBot="1">
      <c r="A12" s="77" t="s">
        <v>11</v>
      </c>
      <c r="B12" s="78"/>
      <c r="C12" s="66" t="s">
        <v>33</v>
      </c>
      <c r="D12" s="66" t="s">
        <v>33</v>
      </c>
      <c r="E12" s="67">
        <f>(E10-E11)</f>
        <v>432441</v>
      </c>
      <c r="F12" s="60"/>
      <c r="G12" s="60"/>
      <c r="H12" s="60"/>
      <c r="I12" s="53"/>
      <c r="J12" s="53"/>
      <c r="K12" s="53"/>
    </row>
    <row r="13" spans="3:11" ht="15.75" customHeight="1">
      <c r="C13" s="20"/>
      <c r="D13" s="20"/>
      <c r="E13" s="20"/>
      <c r="F13" s="20"/>
      <c r="G13" s="20"/>
      <c r="H13" s="20"/>
      <c r="I13" s="20"/>
      <c r="J13" s="20"/>
      <c r="K13" s="20" t="s">
        <v>12</v>
      </c>
    </row>
    <row r="14" s="21" customFormat="1" ht="12" customHeight="1">
      <c r="A14" s="21" t="s">
        <v>37</v>
      </c>
    </row>
    <row r="15" spans="1:11" s="21" customFormat="1" ht="12" customHeight="1">
      <c r="A15" s="23" t="s">
        <v>36</v>
      </c>
      <c r="I15" s="22"/>
      <c r="J15" s="22"/>
      <c r="K15" s="22"/>
    </row>
    <row r="16" spans="2:11" s="21" customFormat="1" ht="12" customHeight="1">
      <c r="B16" s="24"/>
      <c r="C16" s="25"/>
      <c r="D16" s="25"/>
      <c r="E16" s="25"/>
      <c r="F16" s="25"/>
      <c r="G16" s="25"/>
      <c r="H16" s="25"/>
      <c r="I16" s="26"/>
      <c r="J16" s="26"/>
      <c r="K16" s="26"/>
    </row>
    <row r="17" spans="1:11" s="21" customFormat="1" ht="6" customHeight="1">
      <c r="A17" s="23"/>
      <c r="B17" s="23"/>
      <c r="C17" s="27"/>
      <c r="D17" s="27"/>
      <c r="E17" s="27"/>
      <c r="F17" s="27"/>
      <c r="G17" s="27"/>
      <c r="H17" s="27"/>
      <c r="I17" s="28"/>
      <c r="J17" s="28"/>
      <c r="K17" s="28"/>
    </row>
    <row r="18" spans="1:11" s="21" customFormat="1" ht="12" customHeight="1">
      <c r="A18" s="29" t="s">
        <v>13</v>
      </c>
      <c r="B18" s="30"/>
      <c r="C18" s="31"/>
      <c r="D18" s="31"/>
      <c r="E18" s="31"/>
      <c r="F18" s="31"/>
      <c r="G18" s="31"/>
      <c r="H18" s="31"/>
      <c r="I18" s="32"/>
      <c r="J18" s="32"/>
      <c r="K18" s="32"/>
    </row>
    <row r="19" spans="1:11" s="21" customFormat="1" ht="12" customHeight="1">
      <c r="A19" s="29" t="s">
        <v>14</v>
      </c>
      <c r="B19" s="30"/>
      <c r="C19" s="31"/>
      <c r="D19" s="31"/>
      <c r="E19" s="31"/>
      <c r="F19" s="31"/>
      <c r="G19" s="31"/>
      <c r="H19" s="31"/>
      <c r="I19" s="32"/>
      <c r="J19" s="32"/>
      <c r="K19" s="32"/>
    </row>
    <row r="20" spans="1:11" s="21" customFormat="1" ht="12" customHeight="1">
      <c r="A20" s="30"/>
      <c r="B20" s="29" t="s">
        <v>15</v>
      </c>
      <c r="C20" s="31"/>
      <c r="D20" s="31"/>
      <c r="E20" s="31"/>
      <c r="F20" s="31"/>
      <c r="G20" s="31"/>
      <c r="H20" s="31"/>
      <c r="I20" s="32"/>
      <c r="J20" s="32"/>
      <c r="K20" s="32"/>
    </row>
    <row r="21" spans="1:11" s="21" customFormat="1" ht="12" customHeight="1">
      <c r="A21" s="33"/>
      <c r="B21" s="33" t="s">
        <v>16</v>
      </c>
      <c r="C21" s="22"/>
      <c r="D21" s="22"/>
      <c r="E21" s="22"/>
      <c r="F21" s="22"/>
      <c r="G21" s="22"/>
      <c r="H21" s="22"/>
      <c r="I21" s="22"/>
      <c r="J21" s="22"/>
      <c r="K21" s="22"/>
    </row>
    <row r="22" s="21" customFormat="1" ht="12" customHeight="1">
      <c r="B22" s="21" t="s">
        <v>35</v>
      </c>
    </row>
    <row r="23" s="21" customFormat="1" ht="12" customHeight="1">
      <c r="B23" s="21" t="s">
        <v>17</v>
      </c>
    </row>
    <row r="24" s="34" customFormat="1" ht="15.75" customHeight="1"/>
    <row r="25" s="34" customFormat="1" ht="15.75" customHeight="1"/>
    <row r="26" s="34" customFormat="1" ht="12.75"/>
    <row r="27" s="34" customFormat="1" ht="12.75"/>
    <row r="28" s="34" customFormat="1" ht="12.75"/>
    <row r="29" s="34" customFormat="1" ht="12.75"/>
  </sheetData>
  <sheetProtection/>
  <mergeCells count="12">
    <mergeCell ref="I1:K1"/>
    <mergeCell ref="A4:B4"/>
    <mergeCell ref="A5:B5"/>
    <mergeCell ref="A6:B6"/>
    <mergeCell ref="F2:H2"/>
    <mergeCell ref="I2:K2"/>
    <mergeCell ref="F8:H8"/>
    <mergeCell ref="I8:K8"/>
    <mergeCell ref="A10:B10"/>
    <mergeCell ref="A11:B11"/>
    <mergeCell ref="A12:B12"/>
    <mergeCell ref="C8:E8"/>
  </mergeCells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4.7109375" style="36" customWidth="1"/>
    <col min="2" max="6" width="6.140625" style="36" customWidth="1"/>
    <col min="7" max="7" width="11.140625" style="36" bestFit="1" customWidth="1"/>
    <col min="8" max="10" width="8.421875" style="36" customWidth="1"/>
    <col min="11" max="11" width="9.28125" style="36" bestFit="1" customWidth="1"/>
    <col min="12" max="16384" width="9.00390625" style="36" customWidth="1"/>
  </cols>
  <sheetData>
    <row r="1" spans="1:12" ht="15" thickBot="1">
      <c r="A1" s="35" t="s">
        <v>18</v>
      </c>
      <c r="K1" s="37" t="s">
        <v>19</v>
      </c>
      <c r="L1" s="56" t="s">
        <v>32</v>
      </c>
    </row>
    <row r="2" spans="1:12" s="39" customFormat="1" ht="14.25" customHeight="1">
      <c r="A2" s="84" t="s">
        <v>20</v>
      </c>
      <c r="B2" s="86" t="s">
        <v>21</v>
      </c>
      <c r="C2" s="87"/>
      <c r="D2" s="87"/>
      <c r="E2" s="87"/>
      <c r="F2" s="87"/>
      <c r="G2" s="86" t="s">
        <v>22</v>
      </c>
      <c r="H2" s="87"/>
      <c r="I2" s="87"/>
      <c r="J2" s="87"/>
      <c r="K2" s="87"/>
      <c r="L2" s="38"/>
    </row>
    <row r="3" spans="1:12" s="43" customFormat="1" ht="14.25" customHeight="1">
      <c r="A3" s="85"/>
      <c r="B3" s="40" t="s">
        <v>23</v>
      </c>
      <c r="C3" s="40" t="s">
        <v>24</v>
      </c>
      <c r="D3" s="40" t="s">
        <v>25</v>
      </c>
      <c r="E3" s="40" t="s">
        <v>26</v>
      </c>
      <c r="F3" s="40" t="s">
        <v>27</v>
      </c>
      <c r="G3" s="40" t="s">
        <v>23</v>
      </c>
      <c r="H3" s="40" t="s">
        <v>24</v>
      </c>
      <c r="I3" s="40" t="s">
        <v>25</v>
      </c>
      <c r="J3" s="40" t="s">
        <v>26</v>
      </c>
      <c r="K3" s="41" t="s">
        <v>27</v>
      </c>
      <c r="L3" s="42"/>
    </row>
    <row r="4" spans="1:12" ht="14.25" customHeight="1">
      <c r="A4" s="44">
        <v>20</v>
      </c>
      <c r="B4" s="45">
        <v>3809</v>
      </c>
      <c r="C4" s="46">
        <v>3031</v>
      </c>
      <c r="D4" s="46">
        <v>3</v>
      </c>
      <c r="E4" s="46">
        <v>653</v>
      </c>
      <c r="F4" s="46">
        <v>122</v>
      </c>
      <c r="G4" s="47">
        <v>1785794</v>
      </c>
      <c r="H4" s="48">
        <v>589196</v>
      </c>
      <c r="I4" s="48">
        <v>17374</v>
      </c>
      <c r="J4" s="48">
        <v>491963</v>
      </c>
      <c r="K4" s="48">
        <v>687261</v>
      </c>
      <c r="L4" s="48"/>
    </row>
    <row r="5" spans="1:12" ht="14.25" customHeight="1">
      <c r="A5" s="44">
        <v>21</v>
      </c>
      <c r="B5" s="45">
        <v>3708</v>
      </c>
      <c r="C5" s="46">
        <v>2937</v>
      </c>
      <c r="D5" s="46">
        <v>3</v>
      </c>
      <c r="E5" s="46">
        <v>650</v>
      </c>
      <c r="F5" s="46">
        <v>118</v>
      </c>
      <c r="G5" s="47">
        <v>1657507</v>
      </c>
      <c r="H5" s="48">
        <v>563069</v>
      </c>
      <c r="I5" s="48">
        <v>17286</v>
      </c>
      <c r="J5" s="48">
        <v>460884</v>
      </c>
      <c r="K5" s="48">
        <v>616268</v>
      </c>
      <c r="L5" s="48"/>
    </row>
    <row r="6" spans="1:12" ht="14.25" customHeight="1">
      <c r="A6" s="44">
        <v>22</v>
      </c>
      <c r="B6" s="45">
        <v>3632</v>
      </c>
      <c r="C6" s="46">
        <v>2868</v>
      </c>
      <c r="D6" s="46">
        <v>3</v>
      </c>
      <c r="E6" s="46">
        <v>643</v>
      </c>
      <c r="F6" s="46">
        <v>118</v>
      </c>
      <c r="G6" s="47">
        <v>1686828</v>
      </c>
      <c r="H6" s="48">
        <v>554073</v>
      </c>
      <c r="I6" s="48">
        <v>16920</v>
      </c>
      <c r="J6" s="48">
        <v>485692</v>
      </c>
      <c r="K6" s="48">
        <v>630143</v>
      </c>
      <c r="L6" s="48"/>
    </row>
    <row r="7" spans="1:12" ht="14.25" customHeight="1">
      <c r="A7" s="44">
        <v>23</v>
      </c>
      <c r="B7" s="45">
        <v>3584</v>
      </c>
      <c r="C7" s="46">
        <v>2807</v>
      </c>
      <c r="D7" s="46">
        <v>3</v>
      </c>
      <c r="E7" s="46">
        <v>659</v>
      </c>
      <c r="F7" s="46">
        <v>115</v>
      </c>
      <c r="G7" s="47">
        <v>1622659</v>
      </c>
      <c r="H7" s="48">
        <v>537498</v>
      </c>
      <c r="I7" s="48">
        <v>14494</v>
      </c>
      <c r="J7" s="48">
        <v>464179</v>
      </c>
      <c r="K7" s="48">
        <v>606488</v>
      </c>
      <c r="L7" s="48"/>
    </row>
    <row r="8" spans="1:12" s="54" customFormat="1" ht="14.25" customHeight="1" thickBot="1">
      <c r="A8" s="49">
        <v>24</v>
      </c>
      <c r="B8" s="50">
        <v>3533</v>
      </c>
      <c r="C8" s="51">
        <v>2774</v>
      </c>
      <c r="D8" s="51">
        <v>2</v>
      </c>
      <c r="E8" s="51">
        <v>641</v>
      </c>
      <c r="F8" s="51">
        <v>116</v>
      </c>
      <c r="G8" s="52">
        <v>1660416</v>
      </c>
      <c r="H8" s="19">
        <v>526207</v>
      </c>
      <c r="I8" s="19">
        <v>14614</v>
      </c>
      <c r="J8" s="19">
        <v>476436</v>
      </c>
      <c r="K8" s="19">
        <v>643159</v>
      </c>
      <c r="L8" s="53"/>
    </row>
    <row r="9" spans="1:11" ht="15" customHeight="1">
      <c r="A9" s="55" t="s">
        <v>28</v>
      </c>
      <c r="K9" s="37" t="s">
        <v>29</v>
      </c>
    </row>
    <row r="10" spans="1:6" ht="15" customHeight="1">
      <c r="A10" s="36" t="s">
        <v>30</v>
      </c>
      <c r="F10" s="37"/>
    </row>
    <row r="11" ht="12.75">
      <c r="A11" s="36" t="s">
        <v>31</v>
      </c>
    </row>
  </sheetData>
  <sheetProtection/>
  <mergeCells count="3">
    <mergeCell ref="A2:A3"/>
    <mergeCell ref="B2:F2"/>
    <mergeCell ref="G2:K2"/>
  </mergeCells>
  <hyperlinks>
    <hyperlink ref="L1" location="目次!A1" display="目次に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2013-12-20T07:11:24Z</dcterms:created>
  <dcterms:modified xsi:type="dcterms:W3CDTF">2016-12-19T07:08:59Z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