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640" windowHeight="9855" activeTab="0"/>
  </bookViews>
  <sheets>
    <sheet name="目次" sheetId="1" r:id="rId1"/>
    <sheet name="116ＪＲ各駅乗車人員" sheetId="2" r:id="rId2"/>
    <sheet name="117自動車課税台数" sheetId="3" r:id="rId3"/>
    <sheet name="118飯田インターチェンジ車両出入状況" sheetId="4" r:id="rId4"/>
    <sheet name="119バス運行状況" sheetId="5" r:id="rId5"/>
    <sheet name="120電話の設置状況" sheetId="6" r:id="rId6"/>
    <sheet name="122通常郵便物・小包郵便物の取扱状況" sheetId="7" r:id="rId7"/>
    <sheet name="123郵便施設の状況" sheetId="8" r:id="rId8"/>
  </sheets>
  <definedNames>
    <definedName name="_xlnm.Print_Area" localSheetId="7">'123郵便施設の状況'!$A$1:$H$12</definedName>
  </definedNames>
  <calcPr fullCalcOnLoad="1"/>
</workbook>
</file>

<file path=xl/sharedStrings.xml><?xml version="1.0" encoding="utf-8"?>
<sst xmlns="http://schemas.openxmlformats.org/spreadsheetml/2006/main" count="228" uniqueCount="165">
  <si>
    <t>116　ＪＲ各駅乗車人員</t>
  </si>
  <si>
    <t>（単位　人）</t>
  </si>
  <si>
    <t>年度</t>
  </si>
  <si>
    <t>駅名</t>
  </si>
  <si>
    <t>1日平均</t>
  </si>
  <si>
    <t>総数</t>
  </si>
  <si>
    <t>元善光寺</t>
  </si>
  <si>
    <t>伊那上郷</t>
  </si>
  <si>
    <t>桜町</t>
  </si>
  <si>
    <t>飯田</t>
  </si>
  <si>
    <t>切石</t>
  </si>
  <si>
    <t>鼎</t>
  </si>
  <si>
    <t>下山村</t>
  </si>
  <si>
    <t>伊那八幡</t>
  </si>
  <si>
    <t>毛賀</t>
  </si>
  <si>
    <t>駄科</t>
  </si>
  <si>
    <t>時又</t>
  </si>
  <si>
    <t>川路</t>
  </si>
  <si>
    <t>天竜峡</t>
  </si>
  <si>
    <t>千代</t>
  </si>
  <si>
    <t>金野</t>
  </si>
  <si>
    <t>資料：東海旅客鉄道㈱総合企画本部経営管理部</t>
  </si>
  <si>
    <t>117 自動車課税台数</t>
  </si>
  <si>
    <t>各年度3月末日現在</t>
  </si>
  <si>
    <t>貨物</t>
  </si>
  <si>
    <t>三輪及特殊車</t>
  </si>
  <si>
    <t>バス</t>
  </si>
  <si>
    <t>乗用車</t>
  </si>
  <si>
    <t>軽自動車</t>
  </si>
  <si>
    <t>原　動機　付自転車</t>
  </si>
  <si>
    <t>農耕用</t>
  </si>
  <si>
    <t>特　殊作業用</t>
  </si>
  <si>
    <t>二　輪小型車</t>
  </si>
  <si>
    <t>年度</t>
  </si>
  <si>
    <t>普通車</t>
  </si>
  <si>
    <t>小型車</t>
  </si>
  <si>
    <t>二輪</t>
  </si>
  <si>
    <t>三輪</t>
  </si>
  <si>
    <t>四輪</t>
  </si>
  <si>
    <t>乗用</t>
  </si>
  <si>
    <r>
      <t>資料：下伊那地方事務所税務課管理係・</t>
    </r>
    <r>
      <rPr>
        <sz val="10.5"/>
        <rFont val="ＭＳ Ｐ明朝"/>
        <family val="1"/>
      </rPr>
      <t>飯田市税務課諸税係</t>
    </r>
  </si>
  <si>
    <t>118 飯田インターチェンジ車両出入状況</t>
  </si>
  <si>
    <t>(単位　台）</t>
  </si>
  <si>
    <t>年　度</t>
  </si>
  <si>
    <t>入</t>
  </si>
  <si>
    <t>総　数</t>
  </si>
  <si>
    <t>出</t>
  </si>
  <si>
    <t>計</t>
  </si>
  <si>
    <t xml:space="preserve">               資料：中日本高速道路(株)名古屋支社</t>
  </si>
  <si>
    <t>119バスの運行状況</t>
  </si>
  <si>
    <t>（1）市民バス</t>
  </si>
  <si>
    <t>（単位　人）</t>
  </si>
  <si>
    <t>　　　　　　　　　　　　　　年度
　　　路線</t>
  </si>
  <si>
    <r>
      <t xml:space="preserve">25
</t>
    </r>
    <r>
      <rPr>
        <sz val="11"/>
        <rFont val="ＭＳ Ｐ明朝"/>
        <family val="1"/>
      </rPr>
      <t>乗車密度</t>
    </r>
  </si>
  <si>
    <t>循環線</t>
  </si>
  <si>
    <t>大休線</t>
  </si>
  <si>
    <t>三穂線</t>
  </si>
  <si>
    <t>千代線</t>
  </si>
  <si>
    <t>久堅線</t>
  </si>
  <si>
    <t>市街地循環線</t>
  </si>
  <si>
    <t>-</t>
  </si>
  <si>
    <t>合計</t>
  </si>
  <si>
    <t>※市街地循環線は平成20年8月から平成22年2月まで運行。</t>
  </si>
  <si>
    <t>資料：リニア推進課</t>
  </si>
  <si>
    <t>(2)路線バス</t>
  </si>
  <si>
    <t xml:space="preserve">        　　　　　　　　　　年度
　　路線</t>
  </si>
  <si>
    <t>25
乗車密度</t>
  </si>
  <si>
    <t>１</t>
  </si>
  <si>
    <t>飯田駅～駒場</t>
  </si>
  <si>
    <t>２</t>
  </si>
  <si>
    <t>飯田駅～市病院～駒場</t>
  </si>
  <si>
    <t>３</t>
  </si>
  <si>
    <t>飯田駅～阿智高校～駒場</t>
  </si>
  <si>
    <t>４</t>
  </si>
  <si>
    <t>飯田高校～駒場</t>
  </si>
  <si>
    <t>５</t>
  </si>
  <si>
    <t>飯田駅～昼神温泉</t>
  </si>
  <si>
    <t>６</t>
  </si>
  <si>
    <t>飯田駅～阿智高校～昼神</t>
  </si>
  <si>
    <t>７</t>
  </si>
  <si>
    <t>飯田高校～昼神温泉</t>
  </si>
  <si>
    <t>８</t>
  </si>
  <si>
    <t>阿島循環線</t>
  </si>
  <si>
    <t>９</t>
  </si>
  <si>
    <t>遠山郷線</t>
  </si>
  <si>
    <t>１０</t>
  </si>
  <si>
    <t>和田～平岡</t>
  </si>
  <si>
    <t>１１</t>
  </si>
  <si>
    <t>和田～上村</t>
  </si>
  <si>
    <t>合計</t>
  </si>
  <si>
    <t>資料：信南交通（株）高速乗合課</t>
  </si>
  <si>
    <t>(3)乗合タクシー</t>
  </si>
  <si>
    <r>
      <t xml:space="preserve">25
</t>
    </r>
    <r>
      <rPr>
        <sz val="11"/>
        <rFont val="ＭＳ Ｐ明朝"/>
        <family val="1"/>
      </rPr>
      <t>平均利用者数</t>
    </r>
  </si>
  <si>
    <t>千代線</t>
  </si>
  <si>
    <t>竜東線</t>
  </si>
  <si>
    <t>三穂線</t>
  </si>
  <si>
    <t>川路線</t>
  </si>
  <si>
    <t>丸山線</t>
  </si>
  <si>
    <t>切石線</t>
  </si>
  <si>
    <t>かざこし線</t>
  </si>
  <si>
    <t>上市田線</t>
  </si>
  <si>
    <t>須沢線</t>
  </si>
  <si>
    <t>上島線</t>
  </si>
  <si>
    <t>下栗線</t>
  </si>
  <si>
    <t>上村線</t>
  </si>
  <si>
    <t>平岡線</t>
  </si>
  <si>
    <t>八重河内線</t>
  </si>
  <si>
    <t>遠山郷高校通学支援線</t>
  </si>
  <si>
    <t>※平成22年4月より千代線に久堅地域を加え、竜東線として運行開始。</t>
  </si>
  <si>
    <t>※平成24年4月より丸山線と切石線を統合し、かざこし線として運行開始。</t>
  </si>
  <si>
    <t>（4）高速バス</t>
  </si>
  <si>
    <t>新宿線</t>
  </si>
  <si>
    <t>名飯線</t>
  </si>
  <si>
    <t>長野線</t>
  </si>
  <si>
    <t>大阪線</t>
  </si>
  <si>
    <t>横浜線</t>
  </si>
  <si>
    <t>立川線</t>
  </si>
  <si>
    <t>※中津川線は平成16年10月15日廃止。</t>
  </si>
  <si>
    <t>※(1)～(4)表とも、平成19年度から調査方法を変更しているので、それ以前との比較には注意を要する。</t>
  </si>
  <si>
    <t>120 電話の設置状況</t>
  </si>
  <si>
    <t>各年度3月31日現在</t>
  </si>
  <si>
    <t>一般加入電話</t>
  </si>
  <si>
    <t>ＩＮＳネットサービス</t>
  </si>
  <si>
    <t>事務用</t>
  </si>
  <si>
    <t>住宅用</t>
  </si>
  <si>
    <t>-</t>
  </si>
  <si>
    <t>-</t>
  </si>
  <si>
    <t>※ （ ）内はINSﾈｯﾄｻｰﾋﾞｽ1500再掲</t>
  </si>
  <si>
    <t>資料：ＮＴＴ東日本長野支店</t>
  </si>
  <si>
    <t>122 通常郵便物・小包郵便物の取扱状況（飯田支店扱）</t>
  </si>
  <si>
    <t>各年度3月31日現在</t>
  </si>
  <si>
    <t>引受</t>
  </si>
  <si>
    <t>配達</t>
  </si>
  <si>
    <t>通常</t>
  </si>
  <si>
    <t>小包</t>
  </si>
  <si>
    <t>年賀</t>
  </si>
  <si>
    <t>（１日平均）</t>
  </si>
  <si>
    <t>（年度取扱数）</t>
  </si>
  <si>
    <t>資料：日本郵便株式会社飯田郵便局総務部</t>
  </si>
  <si>
    <t>123 郵便施設の状況（飯田市）</t>
  </si>
  <si>
    <t>各年度3月31日現在</t>
  </si>
  <si>
    <t>普通</t>
  </si>
  <si>
    <t>特定</t>
  </si>
  <si>
    <t>簡易</t>
  </si>
  <si>
    <t>切手類</t>
  </si>
  <si>
    <t>郵便</t>
  </si>
  <si>
    <t>私 書 箱</t>
  </si>
  <si>
    <t>郵便局</t>
  </si>
  <si>
    <t>販売所</t>
  </si>
  <si>
    <t>ポスト</t>
  </si>
  <si>
    <t>設備口数</t>
  </si>
  <si>
    <t>貸与口数</t>
  </si>
  <si>
    <t>支店:1　郵便局:２４　ゆうちょ銀行:1　　</t>
  </si>
  <si>
    <t>支店:1　郵便局:２４　ゆうちょ銀行:1　</t>
  </si>
  <si>
    <t>支店:1　郵便局:２４　ゆうちょ銀行:1</t>
  </si>
  <si>
    <t>支店:0　郵便局:２４　ゆうちょ銀行:1</t>
  </si>
  <si>
    <t>116　ＪＲ各駅乗車人員</t>
  </si>
  <si>
    <t>117　自動車課税台数</t>
  </si>
  <si>
    <t>118　飯田インターチェンジ車両出入状況</t>
  </si>
  <si>
    <t>119　バス運行状況</t>
  </si>
  <si>
    <t>120　電話の設置状況</t>
  </si>
  <si>
    <t>122　通常郵便物・小包郵便物の取扱状況</t>
  </si>
  <si>
    <t>123　郵便施設の状況</t>
  </si>
  <si>
    <t>目次へ戻る</t>
  </si>
  <si>
    <t>I 運輸・通信 目次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</si>
</sst>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;\-"/>
    <numFmt numFmtId="178" formatCode="#,##0_ "/>
    <numFmt numFmtId="179" formatCode="#,##0.0"/>
    <numFmt numFmtId="180" formatCode="#,##0;[Red]\-#,##0;\-"/>
    <numFmt numFmtId="181" formatCode="0.00;;\-"/>
    <numFmt numFmtId="182" formatCode="#,##0.00;[Red]\-#,##0.00;\-"/>
    <numFmt numFmtId="183" formatCode="\(#,##0\)"/>
    <numFmt numFmtId="184" formatCode="0_);[Red]\(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2"/>
      <name val="ＭＳ Ｐゴシック"/>
      <family val="3"/>
    </font>
    <font>
      <sz val="6"/>
      <name val="ＭＳ Ｐ明朝"/>
      <family val="1"/>
    </font>
    <font>
      <sz val="10.5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b/>
      <sz val="10.5"/>
      <name val="ＭＳ Ｐ明朝"/>
      <family val="1"/>
    </font>
    <font>
      <sz val="14"/>
      <name val="ＭＳ Ｐ明朝"/>
      <family val="1"/>
    </font>
    <font>
      <sz val="11"/>
      <color indexed="10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Ｐ明朝"/>
      <family val="1"/>
    </font>
    <font>
      <u val="single"/>
      <sz val="18"/>
      <color indexed="30"/>
      <name val="ＭＳ Ｐゴシック"/>
      <family val="3"/>
    </font>
    <font>
      <sz val="18"/>
      <color indexed="8"/>
      <name val="ＭＳ Ｐゴシック"/>
      <family val="3"/>
    </font>
    <font>
      <sz val="22"/>
      <color indexed="8"/>
      <name val="HGPｺﾞｼｯｸE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0.5"/>
      <color rgb="FFFF0000"/>
      <name val="ＭＳ Ｐ明朝"/>
      <family val="1"/>
    </font>
    <font>
      <sz val="22"/>
      <color theme="1"/>
      <name val="HGPｺﾞｼｯｸE"/>
      <family val="3"/>
    </font>
    <font>
      <sz val="18"/>
      <color theme="1"/>
      <name val="Calibri"/>
      <family val="3"/>
    </font>
    <font>
      <u val="single"/>
      <sz val="18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 diagonalDown="1">
      <left style="thin"/>
      <right style="thin"/>
      <top style="medium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>
      <alignment/>
      <protection/>
    </xf>
    <xf numFmtId="0" fontId="9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21">
    <xf numFmtId="0" fontId="0" fillId="0" borderId="0" xfId="0" applyFont="1" applyAlignment="1">
      <alignment vertical="center"/>
    </xf>
    <xf numFmtId="0" fontId="4" fillId="0" borderId="10" xfId="63" applyFont="1" applyBorder="1">
      <alignment/>
      <protection/>
    </xf>
    <xf numFmtId="0" fontId="3" fillId="0" borderId="10" xfId="63" applyNumberFormat="1" applyFont="1" applyBorder="1">
      <alignment/>
      <protection/>
    </xf>
    <xf numFmtId="0" fontId="3" fillId="0" borderId="10" xfId="63" applyFont="1" applyBorder="1">
      <alignment/>
      <protection/>
    </xf>
    <xf numFmtId="0" fontId="3" fillId="0" borderId="0" xfId="63">
      <alignment/>
      <protection/>
    </xf>
    <xf numFmtId="0" fontId="3" fillId="0" borderId="11" xfId="63" applyFont="1" applyFill="1" applyBorder="1" applyAlignment="1">
      <alignment horizontal="right"/>
      <protection/>
    </xf>
    <xf numFmtId="0" fontId="6" fillId="0" borderId="12" xfId="63" applyFont="1" applyFill="1" applyBorder="1" applyAlignment="1">
      <alignment horizontal="center"/>
      <protection/>
    </xf>
    <xf numFmtId="0" fontId="3" fillId="0" borderId="0" xfId="63" applyFill="1">
      <alignment/>
      <protection/>
    </xf>
    <xf numFmtId="0" fontId="3" fillId="0" borderId="13" xfId="63" applyFont="1" applyFill="1" applyBorder="1">
      <alignment/>
      <protection/>
    </xf>
    <xf numFmtId="0" fontId="6" fillId="0" borderId="14" xfId="63" applyFont="1" applyFill="1" applyBorder="1" applyAlignment="1">
      <alignment horizontal="center"/>
      <protection/>
    </xf>
    <xf numFmtId="0" fontId="3" fillId="0" borderId="15" xfId="63" applyFont="1" applyBorder="1" applyAlignment="1">
      <alignment horizontal="distributed" indent="1"/>
      <protection/>
    </xf>
    <xf numFmtId="38" fontId="0" fillId="0" borderId="15" xfId="51" applyFont="1" applyBorder="1" applyAlignment="1">
      <alignment/>
    </xf>
    <xf numFmtId="176" fontId="0" fillId="0" borderId="15" xfId="51" applyNumberFormat="1" applyFont="1" applyBorder="1" applyAlignment="1">
      <alignment/>
    </xf>
    <xf numFmtId="176" fontId="6" fillId="0" borderId="15" xfId="51" applyNumberFormat="1" applyFont="1" applyBorder="1" applyAlignment="1">
      <alignment/>
    </xf>
    <xf numFmtId="176" fontId="3" fillId="0" borderId="0" xfId="63" applyNumberFormat="1">
      <alignment/>
      <protection/>
    </xf>
    <xf numFmtId="0" fontId="3" fillId="0" borderId="0" xfId="63" applyFont="1">
      <alignment/>
      <protection/>
    </xf>
    <xf numFmtId="0" fontId="3" fillId="0" borderId="0" xfId="63" applyFont="1" applyBorder="1" applyAlignment="1">
      <alignment horizontal="right"/>
      <protection/>
    </xf>
    <xf numFmtId="0" fontId="3" fillId="0" borderId="0" xfId="63" applyFont="1" applyAlignment="1">
      <alignment horizontal="right"/>
      <protection/>
    </xf>
    <xf numFmtId="38" fontId="3" fillId="0" borderId="0" xfId="63" applyNumberFormat="1">
      <alignment/>
      <protection/>
    </xf>
    <xf numFmtId="38" fontId="3" fillId="0" borderId="0" xfId="63" applyNumberFormat="1" applyFont="1">
      <alignment/>
      <protection/>
    </xf>
    <xf numFmtId="0" fontId="7" fillId="0" borderId="0" xfId="63" applyFont="1">
      <alignment/>
      <protection/>
    </xf>
    <xf numFmtId="0" fontId="3" fillId="0" borderId="16" xfId="63" applyFont="1" applyBorder="1" applyAlignment="1">
      <alignment horizontal="right"/>
      <protection/>
    </xf>
    <xf numFmtId="0" fontId="3" fillId="0" borderId="17" xfId="63" applyFont="1" applyFill="1" applyBorder="1" applyAlignment="1">
      <alignment horizontal="center"/>
      <protection/>
    </xf>
    <xf numFmtId="0" fontId="8" fillId="0" borderId="18" xfId="63" applyFont="1" applyFill="1" applyBorder="1" applyAlignment="1">
      <alignment horizontal="centerContinuous" vertical="center"/>
      <protection/>
    </xf>
    <xf numFmtId="0" fontId="8" fillId="0" borderId="19" xfId="63" applyFont="1" applyFill="1" applyBorder="1" applyAlignment="1">
      <alignment horizontal="centerContinuous" vertical="center"/>
      <protection/>
    </xf>
    <xf numFmtId="0" fontId="8" fillId="0" borderId="20" xfId="63" applyFont="1" applyFill="1" applyBorder="1" applyAlignment="1">
      <alignment horizontal="centerContinuous" vertical="center"/>
      <protection/>
    </xf>
    <xf numFmtId="0" fontId="3" fillId="0" borderId="0" xfId="63" applyFont="1" applyFill="1">
      <alignment/>
      <protection/>
    </xf>
    <xf numFmtId="0" fontId="3" fillId="0" borderId="0" xfId="63" applyFont="1" applyFill="1" applyAlignment="1">
      <alignment horizontal="center"/>
      <protection/>
    </xf>
    <xf numFmtId="0" fontId="8" fillId="0" borderId="21" xfId="63" applyFont="1" applyFill="1" applyBorder="1" applyAlignment="1">
      <alignment horizontal="centerContinuous" vertical="center"/>
      <protection/>
    </xf>
    <xf numFmtId="0" fontId="8" fillId="0" borderId="22" xfId="63" applyFont="1" applyFill="1" applyBorder="1" applyAlignment="1">
      <alignment horizontal="centerContinuous" vertical="center"/>
      <protection/>
    </xf>
    <xf numFmtId="0" fontId="3" fillId="0" borderId="10" xfId="63" applyFont="1" applyFill="1" applyBorder="1" applyAlignment="1">
      <alignment horizontal="center"/>
      <protection/>
    </xf>
    <xf numFmtId="0" fontId="8" fillId="0" borderId="13" xfId="63" applyFont="1" applyFill="1" applyBorder="1" applyAlignment="1">
      <alignment horizontal="center" vertical="center"/>
      <protection/>
    </xf>
    <xf numFmtId="0" fontId="8" fillId="0" borderId="10" xfId="63" applyFont="1" applyFill="1" applyBorder="1" applyAlignment="1">
      <alignment horizontal="center" vertical="center"/>
      <protection/>
    </xf>
    <xf numFmtId="0" fontId="3" fillId="0" borderId="0" xfId="63" applyFont="1" applyBorder="1" applyAlignment="1" quotePrefix="1">
      <alignment horizontal="center"/>
      <protection/>
    </xf>
    <xf numFmtId="38" fontId="0" fillId="0" borderId="23" xfId="51" applyFont="1" applyBorder="1" applyAlignment="1">
      <alignment/>
    </xf>
    <xf numFmtId="38" fontId="0" fillId="0" borderId="0" xfId="51" applyFont="1" applyBorder="1" applyAlignment="1">
      <alignment/>
    </xf>
    <xf numFmtId="0" fontId="3" fillId="0" borderId="0" xfId="63" applyFont="1" applyBorder="1">
      <alignment/>
      <protection/>
    </xf>
    <xf numFmtId="0" fontId="3" fillId="0" borderId="24" xfId="63" applyFont="1" applyBorder="1" applyAlignment="1" quotePrefix="1">
      <alignment horizontal="center"/>
      <protection/>
    </xf>
    <xf numFmtId="38" fontId="0" fillId="0" borderId="0" xfId="51" applyFont="1" applyFill="1" applyBorder="1" applyAlignment="1">
      <alignment/>
    </xf>
    <xf numFmtId="0" fontId="6" fillId="0" borderId="0" xfId="63" applyFont="1">
      <alignment/>
      <protection/>
    </xf>
    <xf numFmtId="0" fontId="6" fillId="0" borderId="25" xfId="63" applyFont="1" applyBorder="1" applyAlignment="1" quotePrefix="1">
      <alignment horizontal="center"/>
      <protection/>
    </xf>
    <xf numFmtId="38" fontId="6" fillId="0" borderId="16" xfId="51" applyFont="1" applyBorder="1" applyAlignment="1">
      <alignment/>
    </xf>
    <xf numFmtId="38" fontId="6" fillId="0" borderId="0" xfId="51" applyFont="1" applyFill="1" applyBorder="1" applyAlignment="1">
      <alignment/>
    </xf>
    <xf numFmtId="38" fontId="6" fillId="0" borderId="0" xfId="51" applyFont="1" applyBorder="1" applyAlignment="1">
      <alignment/>
    </xf>
    <xf numFmtId="38" fontId="0" fillId="0" borderId="0" xfId="51" applyFont="1" applyAlignment="1">
      <alignment/>
    </xf>
    <xf numFmtId="0" fontId="3" fillId="0" borderId="17" xfId="63" applyFont="1" applyBorder="1" applyAlignment="1">
      <alignment horizontal="right"/>
      <protection/>
    </xf>
    <xf numFmtId="0" fontId="4" fillId="0" borderId="0" xfId="63" applyFont="1">
      <alignment/>
      <protection/>
    </xf>
    <xf numFmtId="0" fontId="3" fillId="0" borderId="26" xfId="63" applyFont="1" applyFill="1" applyBorder="1" applyAlignment="1">
      <alignment horizontal="center" vertical="center"/>
      <protection/>
    </xf>
    <xf numFmtId="0" fontId="3" fillId="0" borderId="18" xfId="63" applyFont="1" applyFill="1" applyBorder="1" applyAlignment="1">
      <alignment horizontal="center" vertical="center"/>
      <protection/>
    </xf>
    <xf numFmtId="0" fontId="6" fillId="0" borderId="18" xfId="63" applyFont="1" applyFill="1" applyBorder="1" applyAlignment="1">
      <alignment horizontal="center" vertical="center"/>
      <protection/>
    </xf>
    <xf numFmtId="0" fontId="3" fillId="0" borderId="0" xfId="63" applyNumberFormat="1" applyFont="1" applyAlignment="1" quotePrefix="1">
      <alignment horizontal="center" vertical="center"/>
      <protection/>
    </xf>
    <xf numFmtId="0" fontId="3" fillId="0" borderId="23" xfId="63" applyFont="1" applyBorder="1" applyAlignment="1">
      <alignment horizontal="center" vertical="center"/>
      <protection/>
    </xf>
    <xf numFmtId="38" fontId="0" fillId="0" borderId="0" xfId="51" applyFont="1" applyBorder="1" applyAlignment="1">
      <alignment vertical="center"/>
    </xf>
    <xf numFmtId="38" fontId="6" fillId="0" borderId="0" xfId="51" applyFont="1" applyBorder="1" applyAlignment="1">
      <alignment vertical="center"/>
    </xf>
    <xf numFmtId="0" fontId="3" fillId="0" borderId="0" xfId="63" applyFont="1" applyAlignment="1">
      <alignment vertical="center"/>
      <protection/>
    </xf>
    <xf numFmtId="0" fontId="3" fillId="0" borderId="0" xfId="63" applyNumberFormat="1" applyFont="1" applyAlignment="1">
      <alignment vertical="center"/>
      <protection/>
    </xf>
    <xf numFmtId="0" fontId="3" fillId="0" borderId="0" xfId="63" applyNumberFormat="1" applyFont="1" applyAlignment="1">
      <alignment horizontal="center" vertical="center"/>
      <protection/>
    </xf>
    <xf numFmtId="0" fontId="3" fillId="0" borderId="10" xfId="63" applyNumberFormat="1" applyFont="1" applyBorder="1" applyAlignment="1">
      <alignment horizontal="center" vertical="center"/>
      <protection/>
    </xf>
    <xf numFmtId="0" fontId="3" fillId="0" borderId="13" xfId="63" applyFont="1" applyBorder="1" applyAlignment="1">
      <alignment horizontal="center" vertical="center"/>
      <protection/>
    </xf>
    <xf numFmtId="38" fontId="0" fillId="0" borderId="10" xfId="51" applyFont="1" applyBorder="1" applyAlignment="1">
      <alignment vertical="center"/>
    </xf>
    <xf numFmtId="38" fontId="6" fillId="0" borderId="10" xfId="51" applyFont="1" applyBorder="1" applyAlignment="1">
      <alignment vertical="center"/>
    </xf>
    <xf numFmtId="0" fontId="3" fillId="0" borderId="0" xfId="63" applyNumberFormat="1" applyFont="1" applyBorder="1" applyAlignment="1">
      <alignment horizontal="center" vertical="center"/>
      <protection/>
    </xf>
    <xf numFmtId="38" fontId="0" fillId="0" borderId="27" xfId="51" applyNumberFormat="1" applyFont="1" applyBorder="1" applyAlignment="1">
      <alignment vertical="center"/>
    </xf>
    <xf numFmtId="38" fontId="6" fillId="0" borderId="27" xfId="51" applyNumberFormat="1" applyFont="1" applyBorder="1" applyAlignment="1">
      <alignment vertical="center"/>
    </xf>
    <xf numFmtId="38" fontId="0" fillId="0" borderId="0" xfId="51" applyNumberFormat="1" applyFont="1" applyBorder="1" applyAlignment="1">
      <alignment vertical="center"/>
    </xf>
    <xf numFmtId="38" fontId="6" fillId="0" borderId="0" xfId="51" applyNumberFormat="1" applyFont="1" applyBorder="1" applyAlignment="1">
      <alignment vertical="center"/>
    </xf>
    <xf numFmtId="0" fontId="3" fillId="0" borderId="16" xfId="63" applyNumberFormat="1" applyFont="1" applyBorder="1" applyAlignment="1">
      <alignment horizontal="center" vertical="center"/>
      <protection/>
    </xf>
    <xf numFmtId="0" fontId="3" fillId="0" borderId="28" xfId="63" applyFont="1" applyBorder="1" applyAlignment="1">
      <alignment horizontal="center" vertical="center"/>
      <protection/>
    </xf>
    <xf numFmtId="38" fontId="0" fillId="0" borderId="16" xfId="51" applyNumberFormat="1" applyFont="1" applyBorder="1" applyAlignment="1">
      <alignment vertical="center"/>
    </xf>
    <xf numFmtId="38" fontId="6" fillId="0" borderId="16" xfId="51" applyNumberFormat="1" applyFont="1" applyBorder="1" applyAlignment="1">
      <alignment vertical="center"/>
    </xf>
    <xf numFmtId="0" fontId="4" fillId="0" borderId="0" xfId="64" applyFont="1" applyFill="1" applyBorder="1">
      <alignment/>
      <protection/>
    </xf>
    <xf numFmtId="0" fontId="10" fillId="0" borderId="0" xfId="64" applyFont="1" applyFill="1">
      <alignment/>
      <protection/>
    </xf>
    <xf numFmtId="0" fontId="10" fillId="0" borderId="0" xfId="64" applyFont="1" applyFill="1" applyBorder="1">
      <alignment/>
      <protection/>
    </xf>
    <xf numFmtId="0" fontId="9" fillId="0" borderId="0" xfId="64" applyFont="1" applyFill="1">
      <alignment/>
      <protection/>
    </xf>
    <xf numFmtId="0" fontId="9" fillId="0" borderId="0" xfId="64" applyFont="1" applyFill="1" applyBorder="1">
      <alignment/>
      <protection/>
    </xf>
    <xf numFmtId="0" fontId="10" fillId="0" borderId="0" xfId="64" applyFont="1" applyFill="1" applyBorder="1" applyAlignment="1">
      <alignment horizontal="right"/>
      <protection/>
    </xf>
    <xf numFmtId="0" fontId="10" fillId="0" borderId="20" xfId="64" applyFont="1" applyFill="1" applyBorder="1">
      <alignment/>
      <protection/>
    </xf>
    <xf numFmtId="0" fontId="10" fillId="0" borderId="29" xfId="64" applyFont="1" applyFill="1" applyBorder="1" applyAlignment="1">
      <alignment horizontal="left" wrapText="1"/>
      <protection/>
    </xf>
    <xf numFmtId="0" fontId="10" fillId="0" borderId="18" xfId="64" applyFont="1" applyFill="1" applyBorder="1" applyAlignment="1">
      <alignment horizontal="center" vertical="center" wrapText="1"/>
      <protection/>
    </xf>
    <xf numFmtId="0" fontId="9" fillId="0" borderId="18" xfId="64" applyFont="1" applyFill="1" applyBorder="1" applyAlignment="1">
      <alignment horizontal="center" vertical="center" wrapText="1"/>
      <protection/>
    </xf>
    <xf numFmtId="0" fontId="10" fillId="0" borderId="24" xfId="64" applyFont="1" applyFill="1" applyBorder="1" applyAlignment="1">
      <alignment horizontal="center"/>
      <protection/>
    </xf>
    <xf numFmtId="0" fontId="10" fillId="0" borderId="30" xfId="64" applyFont="1" applyFill="1" applyBorder="1" applyAlignment="1">
      <alignment horizontal="left" wrapText="1"/>
      <protection/>
    </xf>
    <xf numFmtId="177" fontId="10" fillId="0" borderId="0" xfId="64" applyNumberFormat="1" applyFont="1" applyFill="1" applyBorder="1" applyAlignment="1">
      <alignment horizontal="right" wrapText="1"/>
      <protection/>
    </xf>
    <xf numFmtId="178" fontId="10" fillId="0" borderId="0" xfId="64" applyNumberFormat="1" applyFont="1" applyFill="1">
      <alignment/>
      <protection/>
    </xf>
    <xf numFmtId="178" fontId="9" fillId="0" borderId="0" xfId="64" applyNumberFormat="1" applyFont="1" applyFill="1">
      <alignment/>
      <protection/>
    </xf>
    <xf numFmtId="179" fontId="9" fillId="0" borderId="0" xfId="64" applyNumberFormat="1" applyFont="1" applyFill="1" applyBorder="1" applyAlignment="1">
      <alignment horizontal="right" wrapText="1"/>
      <protection/>
    </xf>
    <xf numFmtId="180" fontId="10" fillId="0" borderId="0" xfId="52" applyNumberFormat="1" applyFont="1" applyFill="1" applyBorder="1" applyAlignment="1">
      <alignment/>
    </xf>
    <xf numFmtId="180" fontId="10" fillId="0" borderId="0" xfId="52" applyNumberFormat="1" applyFont="1" applyFill="1" applyBorder="1" applyAlignment="1">
      <alignment horizontal="right"/>
    </xf>
    <xf numFmtId="180" fontId="0" fillId="0" borderId="0" xfId="52" applyNumberFormat="1" applyFont="1" applyFill="1" applyBorder="1" applyAlignment="1">
      <alignment horizontal="right"/>
    </xf>
    <xf numFmtId="4" fontId="9" fillId="0" borderId="0" xfId="64" applyNumberFormat="1" applyFont="1" applyFill="1" applyBorder="1" applyAlignment="1">
      <alignment horizontal="right" wrapText="1"/>
      <protection/>
    </xf>
    <xf numFmtId="0" fontId="10" fillId="0" borderId="24" xfId="64" applyFont="1" applyFill="1" applyBorder="1">
      <alignment/>
      <protection/>
    </xf>
    <xf numFmtId="0" fontId="10" fillId="0" borderId="30" xfId="64" applyFont="1" applyFill="1" applyBorder="1" applyAlignment="1">
      <alignment horizontal="center" wrapText="1"/>
      <protection/>
    </xf>
    <xf numFmtId="177" fontId="9" fillId="0" borderId="0" xfId="64" applyNumberFormat="1" applyFont="1" applyFill="1" applyBorder="1" applyAlignment="1">
      <alignment horizontal="right" wrapText="1"/>
      <protection/>
    </xf>
    <xf numFmtId="3" fontId="9" fillId="0" borderId="31" xfId="64" applyNumberFormat="1" applyFont="1" applyFill="1" applyBorder="1" applyAlignment="1">
      <alignment horizontal="center" wrapText="1"/>
      <protection/>
    </xf>
    <xf numFmtId="0" fontId="10" fillId="0" borderId="17" xfId="64" applyFont="1" applyFill="1" applyBorder="1">
      <alignment/>
      <protection/>
    </xf>
    <xf numFmtId="0" fontId="10" fillId="0" borderId="17" xfId="64" applyFont="1" applyFill="1" applyBorder="1" applyAlignment="1">
      <alignment horizontal="right"/>
      <protection/>
    </xf>
    <xf numFmtId="0" fontId="10" fillId="0" borderId="29" xfId="64" applyFont="1" applyFill="1" applyBorder="1" applyAlignment="1">
      <alignment wrapText="1"/>
      <protection/>
    </xf>
    <xf numFmtId="0" fontId="10" fillId="0" borderId="26" xfId="64" applyFont="1" applyFill="1" applyBorder="1" applyAlignment="1">
      <alignment horizontal="center" vertical="center" wrapText="1"/>
      <protection/>
    </xf>
    <xf numFmtId="0" fontId="8" fillId="0" borderId="24" xfId="64" applyFont="1" applyFill="1" applyBorder="1" applyAlignment="1" quotePrefix="1">
      <alignment horizontal="center"/>
      <protection/>
    </xf>
    <xf numFmtId="0" fontId="10" fillId="0" borderId="30" xfId="64" applyFont="1" applyFill="1" applyBorder="1">
      <alignment/>
      <protection/>
    </xf>
    <xf numFmtId="180" fontId="0" fillId="0" borderId="0" xfId="52" applyNumberFormat="1" applyFont="1" applyFill="1" applyBorder="1" applyAlignment="1">
      <alignment/>
    </xf>
    <xf numFmtId="181" fontId="9" fillId="0" borderId="0" xfId="64" applyNumberFormat="1" applyFont="1" applyFill="1" applyBorder="1">
      <alignment/>
      <protection/>
    </xf>
    <xf numFmtId="180" fontId="10" fillId="0" borderId="0" xfId="52" applyNumberFormat="1" applyFont="1" applyFill="1" applyBorder="1" applyAlignment="1">
      <alignment horizontal="right" wrapText="1"/>
    </xf>
    <xf numFmtId="180" fontId="0" fillId="0" borderId="0" xfId="52" applyNumberFormat="1" applyFont="1" applyFill="1" applyBorder="1" applyAlignment="1">
      <alignment horizontal="right" wrapText="1"/>
    </xf>
    <xf numFmtId="0" fontId="8" fillId="0" borderId="24" xfId="64" applyFont="1" applyFill="1" applyBorder="1" applyAlignment="1">
      <alignment horizontal="center"/>
      <protection/>
    </xf>
    <xf numFmtId="0" fontId="10" fillId="0" borderId="30" xfId="64" applyFont="1" applyFill="1" applyBorder="1" applyAlignment="1">
      <alignment horizontal="center"/>
      <protection/>
    </xf>
    <xf numFmtId="180" fontId="10" fillId="0" borderId="0" xfId="64" applyNumberFormat="1" applyFont="1" applyFill="1" applyBorder="1">
      <alignment/>
      <protection/>
    </xf>
    <xf numFmtId="180" fontId="9" fillId="0" borderId="0" xfId="64" applyNumberFormat="1" applyFont="1" applyFill="1" applyBorder="1">
      <alignment/>
      <protection/>
    </xf>
    <xf numFmtId="38" fontId="10" fillId="0" borderId="17" xfId="52" applyFont="1" applyFill="1" applyBorder="1" applyAlignment="1">
      <alignment horizontal="right"/>
    </xf>
    <xf numFmtId="38" fontId="10" fillId="0" borderId="0" xfId="52" applyFont="1" applyFill="1" applyBorder="1" applyAlignment="1">
      <alignment horizontal="right"/>
    </xf>
    <xf numFmtId="178" fontId="10" fillId="0" borderId="0" xfId="64" applyNumberFormat="1" applyFont="1" applyFill="1" applyBorder="1" applyAlignment="1">
      <alignment horizontal="right" wrapText="1"/>
      <protection/>
    </xf>
    <xf numFmtId="178" fontId="9" fillId="0" borderId="0" xfId="64" applyNumberFormat="1" applyFont="1" applyFill="1" applyBorder="1" applyAlignment="1">
      <alignment horizontal="right" wrapText="1"/>
      <protection/>
    </xf>
    <xf numFmtId="0" fontId="10" fillId="0" borderId="25" xfId="64" applyFont="1" applyFill="1" applyBorder="1">
      <alignment/>
      <protection/>
    </xf>
    <xf numFmtId="0" fontId="10" fillId="0" borderId="32" xfId="64" applyFont="1" applyFill="1" applyBorder="1" applyAlignment="1">
      <alignment horizontal="center" wrapText="1"/>
      <protection/>
    </xf>
    <xf numFmtId="177" fontId="10" fillId="0" borderId="16" xfId="64" applyNumberFormat="1" applyFont="1" applyFill="1" applyBorder="1" applyAlignment="1">
      <alignment horizontal="right" wrapText="1"/>
      <protection/>
    </xf>
    <xf numFmtId="177" fontId="9" fillId="0" borderId="16" xfId="64" applyNumberFormat="1" applyFont="1" applyFill="1" applyBorder="1" applyAlignment="1">
      <alignment horizontal="right" wrapText="1"/>
      <protection/>
    </xf>
    <xf numFmtId="0" fontId="9" fillId="0" borderId="0" xfId="64" applyFont="1" applyFill="1" applyBorder="1" applyAlignment="1">
      <alignment horizontal="left"/>
      <protection/>
    </xf>
    <xf numFmtId="0" fontId="10" fillId="0" borderId="33" xfId="64" applyNumberFormat="1" applyFont="1" applyFill="1" applyBorder="1" applyAlignment="1">
      <alignment horizontal="center"/>
      <protection/>
    </xf>
    <xf numFmtId="0" fontId="10" fillId="0" borderId="12" xfId="64" applyFont="1" applyFill="1" applyBorder="1">
      <alignment/>
      <protection/>
    </xf>
    <xf numFmtId="180" fontId="10" fillId="0" borderId="27" xfId="52" applyNumberFormat="1" applyFont="1" applyFill="1" applyBorder="1" applyAlignment="1">
      <alignment/>
    </xf>
    <xf numFmtId="180" fontId="0" fillId="0" borderId="27" xfId="52" applyNumberFormat="1" applyFont="1" applyFill="1" applyBorder="1" applyAlignment="1">
      <alignment/>
    </xf>
    <xf numFmtId="181" fontId="9" fillId="0" borderId="27" xfId="64" applyNumberFormat="1" applyFont="1" applyFill="1" applyBorder="1">
      <alignment/>
      <protection/>
    </xf>
    <xf numFmtId="0" fontId="10" fillId="0" borderId="24" xfId="64" applyNumberFormat="1" applyFont="1" applyFill="1" applyBorder="1" applyAlignment="1">
      <alignment horizontal="center"/>
      <protection/>
    </xf>
    <xf numFmtId="181" fontId="9" fillId="0" borderId="0" xfId="64" applyNumberFormat="1" applyFont="1" applyFill="1" applyBorder="1" applyAlignment="1">
      <alignment horizontal="right"/>
      <protection/>
    </xf>
    <xf numFmtId="182" fontId="0" fillId="0" borderId="0" xfId="52" applyNumberFormat="1" applyFont="1" applyFill="1" applyBorder="1" applyAlignment="1">
      <alignment/>
    </xf>
    <xf numFmtId="49" fontId="10" fillId="0" borderId="24" xfId="64" applyNumberFormat="1" applyFont="1" applyFill="1" applyBorder="1">
      <alignment/>
      <protection/>
    </xf>
    <xf numFmtId="0" fontId="8" fillId="0" borderId="0" xfId="64" applyFont="1" applyFill="1" applyBorder="1">
      <alignment/>
      <protection/>
    </xf>
    <xf numFmtId="0" fontId="11" fillId="0" borderId="0" xfId="63" applyFont="1">
      <alignment/>
      <protection/>
    </xf>
    <xf numFmtId="0" fontId="10" fillId="0" borderId="18" xfId="63" applyFont="1" applyFill="1" applyBorder="1" applyAlignment="1">
      <alignment horizontal="centerContinuous" vertical="center"/>
      <protection/>
    </xf>
    <xf numFmtId="0" fontId="10" fillId="0" borderId="19" xfId="63" applyFont="1" applyFill="1" applyBorder="1" applyAlignment="1">
      <alignment horizontal="centerContinuous" vertical="center"/>
      <protection/>
    </xf>
    <xf numFmtId="0" fontId="10" fillId="0" borderId="13" xfId="63" applyFont="1" applyFill="1" applyBorder="1" applyAlignment="1">
      <alignment horizontal="center" vertical="center"/>
      <protection/>
    </xf>
    <xf numFmtId="0" fontId="10" fillId="0" borderId="21" xfId="63" applyFont="1" applyFill="1" applyBorder="1" applyAlignment="1">
      <alignment horizontal="center" vertical="center"/>
      <protection/>
    </xf>
    <xf numFmtId="0" fontId="10" fillId="0" borderId="15" xfId="63" applyFont="1" applyFill="1" applyBorder="1" applyAlignment="1">
      <alignment horizontal="center" vertical="center"/>
      <protection/>
    </xf>
    <xf numFmtId="0" fontId="10" fillId="0" borderId="21" xfId="63" applyFont="1" applyFill="1" applyBorder="1" applyAlignment="1">
      <alignment horizontal="centerContinuous" vertical="center"/>
      <protection/>
    </xf>
    <xf numFmtId="0" fontId="10" fillId="0" borderId="10" xfId="63" applyFont="1" applyFill="1" applyBorder="1" applyAlignment="1">
      <alignment horizontal="centerContinuous" vertical="center"/>
      <protection/>
    </xf>
    <xf numFmtId="0" fontId="7" fillId="0" borderId="0" xfId="63" applyFont="1" applyBorder="1" applyAlignment="1" quotePrefix="1">
      <alignment horizontal="center"/>
      <protection/>
    </xf>
    <xf numFmtId="38" fontId="7" fillId="0" borderId="23" xfId="51" applyFont="1" applyBorder="1" applyAlignment="1">
      <alignment horizontal="right"/>
    </xf>
    <xf numFmtId="38" fontId="7" fillId="0" borderId="0" xfId="51" applyFont="1" applyBorder="1" applyAlignment="1">
      <alignment horizontal="right"/>
    </xf>
    <xf numFmtId="183" fontId="7" fillId="0" borderId="0" xfId="51" applyNumberFormat="1" applyFont="1" applyBorder="1" applyAlignment="1">
      <alignment horizontal="right"/>
    </xf>
    <xf numFmtId="183" fontId="7" fillId="0" borderId="0" xfId="51" applyNumberFormat="1" applyFont="1" applyBorder="1" applyAlignment="1" quotePrefix="1">
      <alignment horizontal="right"/>
    </xf>
    <xf numFmtId="38" fontId="7" fillId="0" borderId="0" xfId="51" applyFont="1" applyBorder="1" applyAlignment="1" quotePrefix="1">
      <alignment horizontal="right"/>
    </xf>
    <xf numFmtId="0" fontId="4" fillId="0" borderId="16" xfId="63" applyFont="1" applyBorder="1" applyAlignment="1" quotePrefix="1">
      <alignment horizontal="center"/>
      <protection/>
    </xf>
    <xf numFmtId="38" fontId="4" fillId="0" borderId="28" xfId="51" applyFont="1" applyBorder="1" applyAlignment="1">
      <alignment horizontal="right"/>
    </xf>
    <xf numFmtId="38" fontId="4" fillId="0" borderId="16" xfId="51" applyFont="1" applyBorder="1" applyAlignment="1">
      <alignment horizontal="right"/>
    </xf>
    <xf numFmtId="183" fontId="4" fillId="0" borderId="16" xfId="51" applyNumberFormat="1" applyFont="1" applyBorder="1" applyAlignment="1" quotePrefix="1">
      <alignment horizontal="right"/>
    </xf>
    <xf numFmtId="38" fontId="4" fillId="0" borderId="16" xfId="51" applyFont="1" applyBorder="1" applyAlignment="1" quotePrefix="1">
      <alignment horizontal="right"/>
    </xf>
    <xf numFmtId="0" fontId="6" fillId="0" borderId="0" xfId="63" applyFont="1" applyBorder="1">
      <alignment/>
      <protection/>
    </xf>
    <xf numFmtId="38" fontId="12" fillId="0" borderId="0" xfId="51" applyFont="1" applyBorder="1" applyAlignment="1">
      <alignment horizontal="left"/>
    </xf>
    <xf numFmtId="38" fontId="0" fillId="0" borderId="0" xfId="51" applyFont="1" applyBorder="1" applyAlignment="1">
      <alignment horizontal="right"/>
    </xf>
    <xf numFmtId="0" fontId="11" fillId="0" borderId="0" xfId="64" applyFont="1">
      <alignment/>
      <protection/>
    </xf>
    <xf numFmtId="0" fontId="7" fillId="0" borderId="0" xfId="64" applyFont="1">
      <alignment/>
      <protection/>
    </xf>
    <xf numFmtId="0" fontId="7" fillId="0" borderId="16" xfId="64" applyFont="1" applyBorder="1" applyAlignment="1">
      <alignment/>
      <protection/>
    </xf>
    <xf numFmtId="0" fontId="7" fillId="0" borderId="16" xfId="64" applyFont="1" applyBorder="1" applyAlignment="1">
      <alignment horizontal="right"/>
      <protection/>
    </xf>
    <xf numFmtId="0" fontId="13" fillId="0" borderId="0" xfId="64" applyFont="1">
      <alignment/>
      <protection/>
    </xf>
    <xf numFmtId="0" fontId="7" fillId="0" borderId="18" xfId="64" applyFont="1" applyFill="1" applyBorder="1" applyAlignment="1">
      <alignment horizontal="centerContinuous" vertical="center" shrinkToFit="1"/>
      <protection/>
    </xf>
    <xf numFmtId="0" fontId="7" fillId="0" borderId="19" xfId="64" applyFont="1" applyFill="1" applyBorder="1" applyAlignment="1">
      <alignment horizontal="centerContinuous" vertical="center" shrinkToFit="1"/>
      <protection/>
    </xf>
    <xf numFmtId="0" fontId="13" fillId="0" borderId="0" xfId="64" applyFont="1" applyFill="1">
      <alignment/>
      <protection/>
    </xf>
    <xf numFmtId="0" fontId="7" fillId="0" borderId="21" xfId="64" applyFont="1" applyFill="1" applyBorder="1" applyAlignment="1">
      <alignment horizontal="centerContinuous" vertical="center" shrinkToFit="1"/>
      <protection/>
    </xf>
    <xf numFmtId="0" fontId="7" fillId="0" borderId="15" xfId="64" applyFont="1" applyFill="1" applyBorder="1" applyAlignment="1">
      <alignment horizontal="centerContinuous" vertical="center" shrinkToFit="1"/>
      <protection/>
    </xf>
    <xf numFmtId="0" fontId="7" fillId="0" borderId="30" xfId="64" applyFont="1" applyFill="1" applyBorder="1" applyAlignment="1">
      <alignment horizontal="centerContinuous" vertical="center" shrinkToFit="1"/>
      <protection/>
    </xf>
    <xf numFmtId="0" fontId="7" fillId="0" borderId="23" xfId="64" applyFont="1" applyFill="1" applyBorder="1" applyAlignment="1">
      <alignment horizontal="centerContinuous" vertical="center" shrinkToFit="1"/>
      <protection/>
    </xf>
    <xf numFmtId="0" fontId="7" fillId="0" borderId="13" xfId="64" applyFont="1" applyFill="1" applyBorder="1" applyAlignment="1">
      <alignment horizontal="centerContinuous" vertical="center" shrinkToFit="1"/>
      <protection/>
    </xf>
    <xf numFmtId="0" fontId="7" fillId="0" borderId="10" xfId="64" applyFont="1" applyFill="1" applyBorder="1" applyAlignment="1">
      <alignment horizontal="centerContinuous" vertical="center" shrinkToFit="1"/>
      <protection/>
    </xf>
    <xf numFmtId="0" fontId="7" fillId="0" borderId="14" xfId="64" applyFont="1" applyFill="1" applyBorder="1" applyAlignment="1">
      <alignment horizontal="centerContinuous" vertical="center" shrinkToFit="1"/>
      <protection/>
    </xf>
    <xf numFmtId="184" fontId="7" fillId="0" borderId="0" xfId="64" applyNumberFormat="1" applyFont="1" applyBorder="1" applyAlignment="1" quotePrefix="1">
      <alignment horizontal="center"/>
      <protection/>
    </xf>
    <xf numFmtId="184" fontId="7" fillId="0" borderId="12" xfId="52" applyNumberFormat="1" applyFont="1" applyBorder="1" applyAlignment="1">
      <alignment/>
    </xf>
    <xf numFmtId="184" fontId="7" fillId="0" borderId="30" xfId="52" applyNumberFormat="1" applyFont="1" applyBorder="1" applyAlignment="1">
      <alignment/>
    </xf>
    <xf numFmtId="184" fontId="7" fillId="0" borderId="24" xfId="64" applyNumberFormat="1" applyFont="1" applyBorder="1" applyAlignment="1" quotePrefix="1">
      <alignment horizontal="center"/>
      <protection/>
    </xf>
    <xf numFmtId="184" fontId="4" fillId="0" borderId="25" xfId="64" applyNumberFormat="1" applyFont="1" applyBorder="1" applyAlignment="1" quotePrefix="1">
      <alignment horizontal="center"/>
      <protection/>
    </xf>
    <xf numFmtId="184" fontId="4" fillId="0" borderId="32" xfId="52" applyNumberFormat="1" applyFont="1" applyBorder="1" applyAlignment="1">
      <alignment/>
    </xf>
    <xf numFmtId="0" fontId="10" fillId="0" borderId="0" xfId="64" applyFont="1">
      <alignment/>
      <protection/>
    </xf>
    <xf numFmtId="0" fontId="10" fillId="0" borderId="17" xfId="64" applyFont="1" applyBorder="1" applyAlignment="1">
      <alignment horizontal="right"/>
      <protection/>
    </xf>
    <xf numFmtId="0" fontId="9" fillId="0" borderId="0" xfId="64" applyFont="1">
      <alignment/>
      <protection/>
    </xf>
    <xf numFmtId="0" fontId="10" fillId="0" borderId="0" xfId="64" applyFont="1" applyBorder="1" applyAlignment="1">
      <alignment horizontal="right"/>
      <protection/>
    </xf>
    <xf numFmtId="0" fontId="55" fillId="0" borderId="0" xfId="64" applyFont="1">
      <alignment/>
      <protection/>
    </xf>
    <xf numFmtId="0" fontId="3" fillId="0" borderId="17" xfId="63" applyFont="1" applyFill="1" applyBorder="1" applyAlignment="1">
      <alignment horizontal="center" vertical="center"/>
      <protection/>
    </xf>
    <xf numFmtId="0" fontId="3" fillId="0" borderId="34" xfId="63" applyFont="1" applyFill="1" applyBorder="1" applyAlignment="1">
      <alignment horizontal="distributed" vertical="center"/>
      <protection/>
    </xf>
    <xf numFmtId="0" fontId="3" fillId="0" borderId="18" xfId="63" applyFont="1" applyFill="1" applyBorder="1" applyAlignment="1">
      <alignment horizontal="centerContinuous" vertical="center"/>
      <protection/>
    </xf>
    <xf numFmtId="0" fontId="3" fillId="0" borderId="19" xfId="63" applyFont="1" applyFill="1" applyBorder="1" applyAlignment="1">
      <alignment horizontal="centerContinuous" vertical="center"/>
      <protection/>
    </xf>
    <xf numFmtId="0" fontId="3" fillId="0" borderId="35" xfId="63" applyFont="1" applyFill="1" applyBorder="1" applyAlignment="1">
      <alignment horizontal="center" vertical="center"/>
      <protection/>
    </xf>
    <xf numFmtId="0" fontId="3" fillId="0" borderId="13" xfId="63" applyFont="1" applyFill="1" applyBorder="1" applyAlignment="1">
      <alignment horizontal="distributed" vertical="center"/>
      <protection/>
    </xf>
    <xf numFmtId="0" fontId="7" fillId="0" borderId="0" xfId="63" applyFont="1" applyBorder="1" applyAlignment="1" quotePrefix="1">
      <alignment horizontal="centerContinuous"/>
      <protection/>
    </xf>
    <xf numFmtId="38" fontId="7" fillId="0" borderId="0" xfId="51" applyFont="1" applyBorder="1" applyAlignment="1">
      <alignment/>
    </xf>
    <xf numFmtId="38" fontId="7" fillId="0" borderId="23" xfId="51" applyFont="1" applyBorder="1" applyAlignment="1">
      <alignment/>
    </xf>
    <xf numFmtId="38" fontId="7" fillId="0" borderId="0" xfId="51" applyFont="1" applyBorder="1" applyAlignment="1">
      <alignment/>
    </xf>
    <xf numFmtId="0" fontId="7" fillId="0" borderId="24" xfId="63" applyFont="1" applyBorder="1" applyAlignment="1" quotePrefix="1">
      <alignment horizontal="centerContinuous"/>
      <protection/>
    </xf>
    <xf numFmtId="38" fontId="7" fillId="0" borderId="0" xfId="51" applyFont="1" applyBorder="1" applyAlignment="1">
      <alignment horizontal="left"/>
    </xf>
    <xf numFmtId="38" fontId="7" fillId="0" borderId="23" xfId="51" applyFont="1" applyBorder="1" applyAlignment="1">
      <alignment horizontal="left"/>
    </xf>
    <xf numFmtId="0" fontId="4" fillId="0" borderId="25" xfId="63" applyFont="1" applyBorder="1" applyAlignment="1" quotePrefix="1">
      <alignment horizontal="centerContinuous"/>
      <protection/>
    </xf>
    <xf numFmtId="38" fontId="7" fillId="0" borderId="32" xfId="51" applyFont="1" applyBorder="1" applyAlignment="1">
      <alignment/>
    </xf>
    <xf numFmtId="38" fontId="4" fillId="0" borderId="28" xfId="51" applyFont="1" applyBorder="1" applyAlignment="1">
      <alignment horizontal="left"/>
    </xf>
    <xf numFmtId="38" fontId="4" fillId="0" borderId="16" xfId="51" applyFont="1" applyBorder="1" applyAlignment="1">
      <alignment/>
    </xf>
    <xf numFmtId="0" fontId="10" fillId="0" borderId="0" xfId="63" applyFont="1" applyBorder="1" applyAlignment="1">
      <alignment horizontal="right"/>
      <protection/>
    </xf>
    <xf numFmtId="0" fontId="56" fillId="0" borderId="0" xfId="63" applyFont="1">
      <alignment/>
      <protection/>
    </xf>
    <xf numFmtId="0" fontId="41" fillId="0" borderId="0" xfId="43" applyAlignment="1" applyProtection="1">
      <alignment/>
      <protection/>
    </xf>
    <xf numFmtId="0" fontId="57" fillId="7" borderId="0" xfId="0" applyFont="1" applyFill="1" applyAlignment="1">
      <alignment horizontal="center" vertical="center"/>
    </xf>
    <xf numFmtId="0" fontId="58" fillId="0" borderId="0" xfId="0" applyFont="1" applyAlignment="1">
      <alignment vertical="center"/>
    </xf>
    <xf numFmtId="0" fontId="59" fillId="0" borderId="0" xfId="43" applyFont="1" applyAlignment="1" applyProtection="1">
      <alignment vertical="center"/>
      <protection/>
    </xf>
    <xf numFmtId="0" fontId="59" fillId="0" borderId="0" xfId="43" applyFont="1" applyAlignment="1" applyProtection="1">
      <alignment horizontal="left" vertical="center"/>
      <protection/>
    </xf>
    <xf numFmtId="0" fontId="3" fillId="0" borderId="12" xfId="63" applyNumberFormat="1" applyFont="1" applyFill="1" applyBorder="1" applyAlignment="1">
      <alignment horizontal="center" vertical="center"/>
      <protection/>
    </xf>
    <xf numFmtId="0" fontId="3" fillId="0" borderId="14" xfId="63" applyNumberFormat="1" applyFont="1" applyFill="1" applyBorder="1" applyAlignment="1">
      <alignment horizontal="center" vertical="center"/>
      <protection/>
    </xf>
    <xf numFmtId="0" fontId="6" fillId="0" borderId="12" xfId="63" applyNumberFormat="1" applyFont="1" applyFill="1" applyBorder="1" applyAlignment="1">
      <alignment horizontal="center" vertical="center"/>
      <protection/>
    </xf>
    <xf numFmtId="0" fontId="6" fillId="0" borderId="14" xfId="63" applyNumberFormat="1" applyFont="1" applyFill="1" applyBorder="1" applyAlignment="1">
      <alignment horizontal="center" vertical="center"/>
      <protection/>
    </xf>
    <xf numFmtId="0" fontId="8" fillId="0" borderId="34" xfId="63" applyFont="1" applyFill="1" applyBorder="1" applyAlignment="1">
      <alignment horizontal="center" vertical="center" wrapText="1"/>
      <protection/>
    </xf>
    <xf numFmtId="0" fontId="8" fillId="0" borderId="23" xfId="63" applyFont="1" applyFill="1" applyBorder="1" applyAlignment="1">
      <alignment horizontal="center" vertical="center" wrapText="1"/>
      <protection/>
    </xf>
    <xf numFmtId="0" fontId="8" fillId="0" borderId="13" xfId="63" applyFont="1" applyFill="1" applyBorder="1" applyAlignment="1">
      <alignment horizontal="center" vertical="center" wrapText="1"/>
      <protection/>
    </xf>
    <xf numFmtId="0" fontId="8" fillId="0" borderId="30" xfId="63" applyFont="1" applyFill="1" applyBorder="1" applyAlignment="1">
      <alignment horizontal="center" vertical="center" wrapText="1"/>
      <protection/>
    </xf>
    <xf numFmtId="0" fontId="8" fillId="0" borderId="14" xfId="63" applyFont="1" applyFill="1" applyBorder="1" applyAlignment="1">
      <alignment horizontal="center" vertical="center" wrapText="1"/>
      <protection/>
    </xf>
    <xf numFmtId="0" fontId="8" fillId="0" borderId="11" xfId="63" applyFont="1" applyFill="1" applyBorder="1" applyAlignment="1">
      <alignment horizontal="center" vertical="center" wrapText="1"/>
      <protection/>
    </xf>
    <xf numFmtId="0" fontId="3" fillId="0" borderId="16" xfId="63" applyFont="1" applyBorder="1" applyAlignment="1">
      <alignment horizontal="right"/>
      <protection/>
    </xf>
    <xf numFmtId="0" fontId="3" fillId="0" borderId="19" xfId="63" applyFont="1" applyFill="1" applyBorder="1" applyAlignment="1">
      <alignment horizontal="center" vertical="center"/>
      <protection/>
    </xf>
    <xf numFmtId="0" fontId="3" fillId="0" borderId="20" xfId="63" applyFont="1" applyFill="1" applyBorder="1" applyAlignment="1">
      <alignment horizontal="center" vertical="center"/>
      <protection/>
    </xf>
    <xf numFmtId="0" fontId="3" fillId="0" borderId="0" xfId="63" applyFont="1" applyAlignment="1">
      <alignment horizontal="center"/>
      <protection/>
    </xf>
    <xf numFmtId="0" fontId="10" fillId="0" borderId="36" xfId="63" applyFont="1" applyFill="1" applyBorder="1" applyAlignment="1">
      <alignment horizontal="center" vertical="center"/>
      <protection/>
    </xf>
    <xf numFmtId="0" fontId="10" fillId="0" borderId="35" xfId="63" applyFont="1" applyFill="1" applyBorder="1" applyAlignment="1">
      <alignment horizontal="center" vertical="center"/>
      <protection/>
    </xf>
    <xf numFmtId="0" fontId="7" fillId="0" borderId="36" xfId="64" applyFont="1" applyFill="1" applyBorder="1" applyAlignment="1">
      <alignment horizontal="center" vertical="center" shrinkToFit="1"/>
      <protection/>
    </xf>
    <xf numFmtId="0" fontId="7" fillId="0" borderId="24" xfId="64" applyFont="1" applyFill="1" applyBorder="1" applyAlignment="1">
      <alignment horizontal="center" vertical="center" shrinkToFit="1"/>
      <protection/>
    </xf>
    <xf numFmtId="0" fontId="7" fillId="0" borderId="35" xfId="64" applyFont="1" applyFill="1" applyBorder="1" applyAlignment="1">
      <alignment horizontal="center" vertical="center" shrinkToFit="1"/>
      <protection/>
    </xf>
    <xf numFmtId="0" fontId="14" fillId="0" borderId="0" xfId="64" applyFont="1" applyAlignment="1">
      <alignment wrapText="1"/>
      <protection/>
    </xf>
    <xf numFmtId="0" fontId="7" fillId="0" borderId="16" xfId="63" applyFont="1" applyBorder="1" applyAlignment="1">
      <alignment horizontal="right"/>
      <protection/>
    </xf>
    <xf numFmtId="38" fontId="6" fillId="0" borderId="28" xfId="51" applyFont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276225"/>
          <a:ext cx="7905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5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5" max="5" width="26.421875" style="0" customWidth="1"/>
  </cols>
  <sheetData>
    <row r="1" spans="1:5" ht="25.5">
      <c r="A1" s="195" t="s">
        <v>164</v>
      </c>
      <c r="B1" s="195"/>
      <c r="C1" s="195"/>
      <c r="D1" s="195"/>
      <c r="E1" s="195"/>
    </row>
    <row r="2" spans="1:5" ht="21">
      <c r="A2" s="196"/>
      <c r="B2" s="196"/>
      <c r="C2" s="196"/>
      <c r="D2" s="196"/>
      <c r="E2" s="196"/>
    </row>
    <row r="3" spans="1:5" ht="21">
      <c r="A3" s="197" t="s">
        <v>156</v>
      </c>
      <c r="B3" s="197"/>
      <c r="C3" s="197"/>
      <c r="D3" s="197"/>
      <c r="E3" s="197"/>
    </row>
    <row r="4" spans="1:5" ht="21">
      <c r="A4" s="196"/>
      <c r="B4" s="196"/>
      <c r="C4" s="196"/>
      <c r="D4" s="196"/>
      <c r="E4" s="196"/>
    </row>
    <row r="5" spans="1:5" ht="21">
      <c r="A5" s="197" t="s">
        <v>157</v>
      </c>
      <c r="B5" s="197"/>
      <c r="C5" s="197"/>
      <c r="D5" s="197"/>
      <c r="E5" s="197"/>
    </row>
    <row r="6" spans="1:5" ht="21">
      <c r="A6" s="196"/>
      <c r="B6" s="196"/>
      <c r="C6" s="196"/>
      <c r="D6" s="196"/>
      <c r="E6" s="196"/>
    </row>
    <row r="7" spans="1:5" ht="21">
      <c r="A7" s="197" t="s">
        <v>158</v>
      </c>
      <c r="B7" s="197"/>
      <c r="C7" s="197"/>
      <c r="D7" s="197"/>
      <c r="E7" s="197"/>
    </row>
    <row r="8" spans="1:5" ht="21">
      <c r="A8" s="196"/>
      <c r="B8" s="196"/>
      <c r="C8" s="196"/>
      <c r="D8" s="196"/>
      <c r="E8" s="196"/>
    </row>
    <row r="9" spans="1:5" ht="21">
      <c r="A9" s="197" t="s">
        <v>159</v>
      </c>
      <c r="B9" s="197"/>
      <c r="C9" s="197"/>
      <c r="D9" s="197"/>
      <c r="E9" s="197"/>
    </row>
    <row r="10" spans="1:5" ht="21">
      <c r="A10" s="196"/>
      <c r="B10" s="196"/>
      <c r="C10" s="196"/>
      <c r="D10" s="196"/>
      <c r="E10" s="196"/>
    </row>
    <row r="11" spans="1:5" ht="21">
      <c r="A11" s="197" t="s">
        <v>160</v>
      </c>
      <c r="B11" s="197"/>
      <c r="C11" s="197"/>
      <c r="D11" s="197"/>
      <c r="E11" s="197"/>
    </row>
    <row r="12" spans="1:5" ht="21">
      <c r="A12" s="196"/>
      <c r="B12" s="196"/>
      <c r="C12" s="196"/>
      <c r="D12" s="196"/>
      <c r="E12" s="196"/>
    </row>
    <row r="13" spans="1:5" ht="21">
      <c r="A13" s="197" t="s">
        <v>161</v>
      </c>
      <c r="B13" s="197"/>
      <c r="C13" s="197"/>
      <c r="D13" s="197"/>
      <c r="E13" s="197"/>
    </row>
    <row r="14" spans="1:5" ht="21">
      <c r="A14" s="196"/>
      <c r="B14" s="196"/>
      <c r="C14" s="196"/>
      <c r="D14" s="196"/>
      <c r="E14" s="196"/>
    </row>
    <row r="15" spans="1:5" ht="21">
      <c r="A15" s="198" t="s">
        <v>162</v>
      </c>
      <c r="B15" s="198"/>
      <c r="C15" s="198"/>
      <c r="D15" s="198"/>
      <c r="E15" s="198"/>
    </row>
  </sheetData>
  <sheetProtection/>
  <mergeCells count="15">
    <mergeCell ref="A13:E13"/>
    <mergeCell ref="A14:E14"/>
    <mergeCell ref="A15:E15"/>
    <mergeCell ref="A7:E7"/>
    <mergeCell ref="A8:E8"/>
    <mergeCell ref="A9:E9"/>
    <mergeCell ref="A10:E10"/>
    <mergeCell ref="A11:E11"/>
    <mergeCell ref="A12:E12"/>
    <mergeCell ref="A1:E1"/>
    <mergeCell ref="A2:E2"/>
    <mergeCell ref="A3:E3"/>
    <mergeCell ref="A4:E4"/>
    <mergeCell ref="A5:E5"/>
    <mergeCell ref="A6:E6"/>
  </mergeCells>
  <hyperlinks>
    <hyperlink ref="A3:E3" location="'116ＪＲ各駅乗車人員'!A1" display="116　ＪＲ各駅乗車人員"/>
    <hyperlink ref="A5:E5" location="'117自動車課税台数'!A1" display="117　自動車課税台数"/>
    <hyperlink ref="A7:E7" location="'118飯田インターチェンジ車両出入状況'!A1" display="118　飯田インターチェンジ車両出入状況"/>
    <hyperlink ref="A9:E9" location="'119バス運行状況'!A1" display="119　バス運行状況"/>
    <hyperlink ref="A11:E11" location="'120電話の設置状況'!A1" display="120　電話の設置状況"/>
    <hyperlink ref="A13:E13" location="'122通常郵便物・小包郵便物の取扱状況'!A1" display="122　通常郵便物・小包郵便物の取扱状況"/>
    <hyperlink ref="A15:E15" location="'123郵便施設の状況'!A1" display="123　郵便施設の状況"/>
  </hyperlink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H1" sqref="H1"/>
    </sheetView>
  </sheetViews>
  <sheetFormatPr defaultColWidth="9.140625" defaultRowHeight="15"/>
  <cols>
    <col min="1" max="2" width="12.140625" style="4" customWidth="1"/>
    <col min="3" max="7" width="12.140625" style="15" customWidth="1"/>
    <col min="8" max="12" width="9.00390625" style="4" customWidth="1"/>
    <col min="13" max="13" width="9.140625" style="4" bestFit="1" customWidth="1"/>
    <col min="14" max="16384" width="9.00390625" style="4" customWidth="1"/>
  </cols>
  <sheetData>
    <row r="1" spans="1:8" ht="21.75" customHeight="1">
      <c r="A1" s="1" t="s">
        <v>0</v>
      </c>
      <c r="B1" s="2"/>
      <c r="C1" s="2"/>
      <c r="D1" s="2"/>
      <c r="E1" s="2"/>
      <c r="F1" s="2"/>
      <c r="G1" s="3" t="s">
        <v>1</v>
      </c>
      <c r="H1" s="194" t="s">
        <v>163</v>
      </c>
    </row>
    <row r="2" spans="1:7" s="7" customFormat="1" ht="11.25" customHeight="1">
      <c r="A2" s="5" t="s">
        <v>2</v>
      </c>
      <c r="B2" s="199">
        <v>21</v>
      </c>
      <c r="C2" s="199">
        <v>22</v>
      </c>
      <c r="D2" s="199">
        <v>23</v>
      </c>
      <c r="E2" s="199">
        <v>24</v>
      </c>
      <c r="F2" s="201">
        <v>25</v>
      </c>
      <c r="G2" s="6">
        <v>25</v>
      </c>
    </row>
    <row r="3" spans="1:7" s="7" customFormat="1" ht="11.25" customHeight="1">
      <c r="A3" s="8" t="s">
        <v>3</v>
      </c>
      <c r="B3" s="200"/>
      <c r="C3" s="200"/>
      <c r="D3" s="200"/>
      <c r="E3" s="200"/>
      <c r="F3" s="202"/>
      <c r="G3" s="9" t="s">
        <v>4</v>
      </c>
    </row>
    <row r="4" spans="1:13" ht="19.5" customHeight="1">
      <c r="A4" s="10" t="s">
        <v>5</v>
      </c>
      <c r="B4" s="11">
        <v>1500717</v>
      </c>
      <c r="C4" s="12">
        <v>1424286</v>
      </c>
      <c r="D4" s="12">
        <f>SUM(D5:D19)</f>
        <v>1401123</v>
      </c>
      <c r="E4" s="12">
        <f>SUM(E5:E19)</f>
        <v>1410597</v>
      </c>
      <c r="F4" s="13">
        <v>1426836</v>
      </c>
      <c r="G4" s="13">
        <v>3907</v>
      </c>
      <c r="M4" s="14"/>
    </row>
    <row r="5" spans="1:7" ht="19.5" customHeight="1">
      <c r="A5" s="10" t="s">
        <v>6</v>
      </c>
      <c r="B5" s="11">
        <v>177152</v>
      </c>
      <c r="C5" s="12">
        <v>159582</v>
      </c>
      <c r="D5" s="12">
        <v>154958</v>
      </c>
      <c r="E5" s="12">
        <v>153495</v>
      </c>
      <c r="F5" s="13">
        <v>178916</v>
      </c>
      <c r="G5" s="13">
        <v>490</v>
      </c>
    </row>
    <row r="6" spans="1:7" ht="19.5" customHeight="1">
      <c r="A6" s="10" t="s">
        <v>7</v>
      </c>
      <c r="B6" s="11">
        <v>274119</v>
      </c>
      <c r="C6" s="12">
        <v>250648</v>
      </c>
      <c r="D6" s="12">
        <v>251829</v>
      </c>
      <c r="E6" s="12">
        <v>246601</v>
      </c>
      <c r="F6" s="13">
        <v>207089</v>
      </c>
      <c r="G6" s="13">
        <v>567</v>
      </c>
    </row>
    <row r="7" spans="1:7" ht="19.5" customHeight="1">
      <c r="A7" s="10" t="s">
        <v>8</v>
      </c>
      <c r="B7" s="11">
        <v>30228</v>
      </c>
      <c r="C7" s="12">
        <v>32489</v>
      </c>
      <c r="D7" s="12">
        <v>34459</v>
      </c>
      <c r="E7" s="12">
        <v>33050</v>
      </c>
      <c r="F7" s="13">
        <v>43230</v>
      </c>
      <c r="G7" s="13">
        <v>118</v>
      </c>
    </row>
    <row r="8" spans="1:7" ht="19.5" customHeight="1">
      <c r="A8" s="10" t="s">
        <v>9</v>
      </c>
      <c r="B8" s="11">
        <v>387241</v>
      </c>
      <c r="C8" s="12">
        <v>367027</v>
      </c>
      <c r="D8" s="12">
        <v>355465</v>
      </c>
      <c r="E8" s="12">
        <v>361801</v>
      </c>
      <c r="F8" s="13">
        <v>349377</v>
      </c>
      <c r="G8" s="13">
        <v>957</v>
      </c>
    </row>
    <row r="9" spans="1:7" ht="19.5" customHeight="1">
      <c r="A9" s="10" t="s">
        <v>10</v>
      </c>
      <c r="B9" s="11">
        <v>72841</v>
      </c>
      <c r="C9" s="12">
        <v>61791</v>
      </c>
      <c r="D9" s="12">
        <v>66791</v>
      </c>
      <c r="E9" s="12">
        <v>63200</v>
      </c>
      <c r="F9" s="13">
        <v>52519</v>
      </c>
      <c r="G9" s="13">
        <v>144</v>
      </c>
    </row>
    <row r="10" spans="1:7" ht="19.5" customHeight="1">
      <c r="A10" s="10" t="s">
        <v>11</v>
      </c>
      <c r="B10" s="11">
        <v>184683</v>
      </c>
      <c r="C10" s="12">
        <v>186728</v>
      </c>
      <c r="D10" s="12">
        <v>180182</v>
      </c>
      <c r="E10" s="12">
        <v>185804</v>
      </c>
      <c r="F10" s="13">
        <v>216541</v>
      </c>
      <c r="G10" s="13">
        <v>593</v>
      </c>
    </row>
    <row r="11" spans="1:7" ht="19.5" customHeight="1">
      <c r="A11" s="10" t="s">
        <v>12</v>
      </c>
      <c r="B11" s="11">
        <v>14904</v>
      </c>
      <c r="C11" s="12">
        <v>14046</v>
      </c>
      <c r="D11" s="12">
        <v>16232</v>
      </c>
      <c r="E11" s="12">
        <v>17320</v>
      </c>
      <c r="F11" s="13">
        <v>18854</v>
      </c>
      <c r="G11" s="13">
        <v>52</v>
      </c>
    </row>
    <row r="12" spans="1:7" ht="19.5" customHeight="1">
      <c r="A12" s="10" t="s">
        <v>13</v>
      </c>
      <c r="B12" s="11">
        <v>75809</v>
      </c>
      <c r="C12" s="12">
        <v>72899</v>
      </c>
      <c r="D12" s="12">
        <v>73644</v>
      </c>
      <c r="E12" s="12">
        <v>75347</v>
      </c>
      <c r="F12" s="13">
        <v>83831</v>
      </c>
      <c r="G12" s="13">
        <v>230</v>
      </c>
    </row>
    <row r="13" spans="1:7" ht="19.5" customHeight="1">
      <c r="A13" s="10" t="s">
        <v>14</v>
      </c>
      <c r="B13" s="11">
        <v>42671</v>
      </c>
      <c r="C13" s="12">
        <v>41755</v>
      </c>
      <c r="D13" s="12">
        <v>40757</v>
      </c>
      <c r="E13" s="12">
        <v>39913</v>
      </c>
      <c r="F13" s="13">
        <v>37751</v>
      </c>
      <c r="G13" s="13">
        <v>103</v>
      </c>
    </row>
    <row r="14" spans="1:7" ht="19.5" customHeight="1">
      <c r="A14" s="10" t="s">
        <v>15</v>
      </c>
      <c r="B14" s="11">
        <v>58259</v>
      </c>
      <c r="C14" s="12">
        <v>56302</v>
      </c>
      <c r="D14" s="12">
        <v>52642</v>
      </c>
      <c r="E14" s="12">
        <v>58368</v>
      </c>
      <c r="F14" s="13">
        <v>50850</v>
      </c>
      <c r="G14" s="13">
        <v>139</v>
      </c>
    </row>
    <row r="15" spans="1:7" ht="19.5" customHeight="1">
      <c r="A15" s="10" t="s">
        <v>16</v>
      </c>
      <c r="B15" s="11">
        <v>37031</v>
      </c>
      <c r="C15" s="12">
        <v>40397</v>
      </c>
      <c r="D15" s="12">
        <v>38396</v>
      </c>
      <c r="E15" s="12">
        <v>37183</v>
      </c>
      <c r="F15" s="13">
        <v>41306</v>
      </c>
      <c r="G15" s="13">
        <v>113</v>
      </c>
    </row>
    <row r="16" spans="1:7" ht="19.5" customHeight="1">
      <c r="A16" s="10" t="s">
        <v>17</v>
      </c>
      <c r="B16" s="11">
        <v>21552</v>
      </c>
      <c r="C16" s="12">
        <v>23909</v>
      </c>
      <c r="D16" s="12">
        <v>21176</v>
      </c>
      <c r="E16" s="12">
        <v>27598</v>
      </c>
      <c r="F16" s="13">
        <v>31154</v>
      </c>
      <c r="G16" s="13">
        <v>85</v>
      </c>
    </row>
    <row r="17" spans="1:7" ht="19.5" customHeight="1">
      <c r="A17" s="10" t="s">
        <v>18</v>
      </c>
      <c r="B17" s="11">
        <v>122616</v>
      </c>
      <c r="C17" s="12">
        <v>115615</v>
      </c>
      <c r="D17" s="12">
        <v>113403</v>
      </c>
      <c r="E17" s="12">
        <v>109975</v>
      </c>
      <c r="F17" s="13">
        <v>114475</v>
      </c>
      <c r="G17" s="13">
        <v>314</v>
      </c>
    </row>
    <row r="18" spans="1:7" ht="19.5" customHeight="1">
      <c r="A18" s="10" t="s">
        <v>19</v>
      </c>
      <c r="B18" s="11">
        <v>1473</v>
      </c>
      <c r="C18" s="12">
        <v>943</v>
      </c>
      <c r="D18" s="12">
        <v>1032</v>
      </c>
      <c r="E18" s="12">
        <v>715</v>
      </c>
      <c r="F18" s="13">
        <v>774</v>
      </c>
      <c r="G18" s="13">
        <v>2</v>
      </c>
    </row>
    <row r="19" spans="1:7" ht="19.5" customHeight="1">
      <c r="A19" s="10" t="s">
        <v>20</v>
      </c>
      <c r="B19" s="11">
        <v>138</v>
      </c>
      <c r="C19" s="12">
        <v>155</v>
      </c>
      <c r="D19" s="12">
        <v>157</v>
      </c>
      <c r="E19" s="12">
        <v>227</v>
      </c>
      <c r="F19" s="13">
        <v>169</v>
      </c>
      <c r="G19" s="13">
        <v>0</v>
      </c>
    </row>
    <row r="20" spans="1:7" ht="15" customHeight="1">
      <c r="A20" s="15"/>
      <c r="B20" s="16"/>
      <c r="C20" s="16"/>
      <c r="D20" s="16"/>
      <c r="E20" s="16"/>
      <c r="F20" s="16"/>
      <c r="G20" s="17" t="s">
        <v>21</v>
      </c>
    </row>
    <row r="23" spans="2:7" ht="12.75">
      <c r="B23" s="18"/>
      <c r="C23" s="19"/>
      <c r="D23" s="19"/>
      <c r="E23" s="19"/>
      <c r="F23" s="19"/>
      <c r="G23" s="19"/>
    </row>
  </sheetData>
  <sheetProtection/>
  <mergeCells count="5">
    <mergeCell ref="B2:B3"/>
    <mergeCell ref="C2:C3"/>
    <mergeCell ref="D2:D3"/>
    <mergeCell ref="E2:E3"/>
    <mergeCell ref="F2:F3"/>
  </mergeCells>
  <hyperlinks>
    <hyperlink ref="H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4.140625" style="15" customWidth="1"/>
    <col min="2" max="3" width="5.57421875" style="15" customWidth="1"/>
    <col min="4" max="4" width="4.57421875" style="15" customWidth="1"/>
    <col min="5" max="6" width="6.8515625" style="15" bestFit="1" customWidth="1"/>
    <col min="7" max="7" width="5.421875" style="15" customWidth="1"/>
    <col min="8" max="8" width="4.28125" style="15" customWidth="1"/>
    <col min="9" max="10" width="6.421875" style="15" bestFit="1" customWidth="1"/>
    <col min="11" max="14" width="6.00390625" style="15" customWidth="1"/>
    <col min="15" max="16384" width="9.00390625" style="15" customWidth="1"/>
  </cols>
  <sheetData>
    <row r="1" spans="1:15" ht="15.75" customHeight="1" thickBot="1">
      <c r="A1" s="20" t="s">
        <v>22</v>
      </c>
      <c r="L1" s="209" t="s">
        <v>23</v>
      </c>
      <c r="M1" s="209"/>
      <c r="N1" s="209"/>
      <c r="O1" s="194" t="s">
        <v>163</v>
      </c>
    </row>
    <row r="2" spans="1:14" s="26" customFormat="1" ht="15.75" customHeight="1">
      <c r="A2" s="22"/>
      <c r="B2" s="203" t="s">
        <v>24</v>
      </c>
      <c r="C2" s="203" t="s">
        <v>25</v>
      </c>
      <c r="D2" s="203" t="s">
        <v>26</v>
      </c>
      <c r="E2" s="23" t="s">
        <v>27</v>
      </c>
      <c r="F2" s="24"/>
      <c r="G2" s="23" t="s">
        <v>28</v>
      </c>
      <c r="H2" s="24"/>
      <c r="I2" s="24"/>
      <c r="J2" s="25"/>
      <c r="K2" s="203" t="s">
        <v>29</v>
      </c>
      <c r="L2" s="203" t="s">
        <v>30</v>
      </c>
      <c r="M2" s="203" t="s">
        <v>31</v>
      </c>
      <c r="N2" s="203" t="s">
        <v>32</v>
      </c>
    </row>
    <row r="3" spans="1:14" s="26" customFormat="1" ht="15.75" customHeight="1">
      <c r="A3" s="27" t="s">
        <v>33</v>
      </c>
      <c r="B3" s="204"/>
      <c r="C3" s="204"/>
      <c r="D3" s="204"/>
      <c r="E3" s="204" t="s">
        <v>34</v>
      </c>
      <c r="F3" s="206" t="s">
        <v>35</v>
      </c>
      <c r="G3" s="204" t="s">
        <v>36</v>
      </c>
      <c r="H3" s="208" t="s">
        <v>37</v>
      </c>
      <c r="I3" s="28" t="s">
        <v>38</v>
      </c>
      <c r="J3" s="29"/>
      <c r="K3" s="204"/>
      <c r="L3" s="204"/>
      <c r="M3" s="204"/>
      <c r="N3" s="204"/>
    </row>
    <row r="4" spans="1:14" s="26" customFormat="1" ht="15.75" customHeight="1">
      <c r="A4" s="30"/>
      <c r="B4" s="205"/>
      <c r="C4" s="205"/>
      <c r="D4" s="205"/>
      <c r="E4" s="205"/>
      <c r="F4" s="207"/>
      <c r="G4" s="205"/>
      <c r="H4" s="205"/>
      <c r="I4" s="31" t="s">
        <v>39</v>
      </c>
      <c r="J4" s="32" t="s">
        <v>24</v>
      </c>
      <c r="K4" s="205"/>
      <c r="L4" s="205"/>
      <c r="M4" s="205"/>
      <c r="N4" s="205"/>
    </row>
    <row r="5" spans="1:14" s="36" customFormat="1" ht="15.75" customHeight="1">
      <c r="A5" s="33">
        <v>21</v>
      </c>
      <c r="B5" s="34">
        <v>4551</v>
      </c>
      <c r="C5" s="35">
        <v>754</v>
      </c>
      <c r="D5" s="35">
        <v>230</v>
      </c>
      <c r="E5" s="35">
        <v>13573</v>
      </c>
      <c r="F5" s="35">
        <v>20706</v>
      </c>
      <c r="G5" s="35">
        <v>1424</v>
      </c>
      <c r="H5" s="35">
        <v>4</v>
      </c>
      <c r="I5" s="35">
        <v>23534</v>
      </c>
      <c r="J5" s="35">
        <v>14800</v>
      </c>
      <c r="K5" s="35">
        <v>10078</v>
      </c>
      <c r="L5" s="35">
        <v>1145</v>
      </c>
      <c r="M5" s="35">
        <v>384</v>
      </c>
      <c r="N5" s="35">
        <v>1270</v>
      </c>
    </row>
    <row r="6" spans="1:14" s="36" customFormat="1" ht="15.75" customHeight="1">
      <c r="A6" s="37">
        <v>22</v>
      </c>
      <c r="B6" s="35">
        <v>4375</v>
      </c>
      <c r="C6" s="35">
        <v>727</v>
      </c>
      <c r="D6" s="35">
        <v>209</v>
      </c>
      <c r="E6" s="35">
        <v>13589</v>
      </c>
      <c r="F6" s="35">
        <v>20179</v>
      </c>
      <c r="G6" s="35">
        <v>1445</v>
      </c>
      <c r="H6" s="38">
        <v>5</v>
      </c>
      <c r="I6" s="35">
        <v>23865</v>
      </c>
      <c r="J6" s="35">
        <v>14543</v>
      </c>
      <c r="K6" s="35">
        <v>9764</v>
      </c>
      <c r="L6" s="35">
        <v>1173</v>
      </c>
      <c r="M6" s="35">
        <v>374</v>
      </c>
      <c r="N6" s="35">
        <v>1313</v>
      </c>
    </row>
    <row r="7" spans="1:14" s="39" customFormat="1" ht="15.75" customHeight="1">
      <c r="A7" s="37">
        <v>23</v>
      </c>
      <c r="B7" s="34">
        <v>4245</v>
      </c>
      <c r="C7" s="35">
        <v>715</v>
      </c>
      <c r="D7" s="35">
        <v>204</v>
      </c>
      <c r="E7" s="35">
        <v>13756</v>
      </c>
      <c r="F7" s="35">
        <v>20017</v>
      </c>
      <c r="G7" s="35">
        <v>1406</v>
      </c>
      <c r="H7" s="38">
        <v>5</v>
      </c>
      <c r="I7" s="35">
        <v>24334</v>
      </c>
      <c r="J7" s="35">
        <v>14151</v>
      </c>
      <c r="K7" s="35">
        <v>9346</v>
      </c>
      <c r="L7" s="35">
        <v>1185</v>
      </c>
      <c r="M7" s="35">
        <v>366</v>
      </c>
      <c r="N7" s="35">
        <v>1319</v>
      </c>
    </row>
    <row r="8" spans="1:14" s="39" customFormat="1" ht="15.75" customHeight="1">
      <c r="A8" s="37">
        <v>24</v>
      </c>
      <c r="B8" s="34">
        <v>4075</v>
      </c>
      <c r="C8" s="35">
        <v>698</v>
      </c>
      <c r="D8" s="35">
        <v>196</v>
      </c>
      <c r="E8" s="35">
        <v>13775</v>
      </c>
      <c r="F8" s="35">
        <v>19737</v>
      </c>
      <c r="G8" s="35">
        <v>1382</v>
      </c>
      <c r="H8" s="38">
        <v>5</v>
      </c>
      <c r="I8" s="35">
        <v>24871</v>
      </c>
      <c r="J8" s="35">
        <v>14404</v>
      </c>
      <c r="K8" s="35">
        <v>9000</v>
      </c>
      <c r="L8" s="35">
        <v>1196</v>
      </c>
      <c r="M8" s="35">
        <v>372</v>
      </c>
      <c r="N8" s="35">
        <v>1324</v>
      </c>
    </row>
    <row r="9" spans="1:14" s="39" customFormat="1" ht="15.75" customHeight="1" thickBot="1">
      <c r="A9" s="40">
        <v>25</v>
      </c>
      <c r="B9" s="220">
        <v>3990</v>
      </c>
      <c r="C9" s="41">
        <v>682</v>
      </c>
      <c r="D9" s="41">
        <v>189</v>
      </c>
      <c r="E9" s="41">
        <v>13978</v>
      </c>
      <c r="F9" s="41">
        <v>19278</v>
      </c>
      <c r="G9" s="41">
        <v>1402</v>
      </c>
      <c r="H9" s="42">
        <v>5</v>
      </c>
      <c r="I9" s="43">
        <v>25559</v>
      </c>
      <c r="J9" s="43">
        <v>14300</v>
      </c>
      <c r="K9" s="43">
        <v>8644</v>
      </c>
      <c r="L9" s="43">
        <v>1208</v>
      </c>
      <c r="M9" s="43">
        <v>378</v>
      </c>
      <c r="N9" s="43">
        <v>1316</v>
      </c>
    </row>
    <row r="10" spans="4:14" ht="15.75" customHeight="1">
      <c r="D10" s="44"/>
      <c r="H10" s="45"/>
      <c r="I10" s="45"/>
      <c r="J10" s="45"/>
      <c r="K10" s="45"/>
      <c r="L10" s="45"/>
      <c r="M10" s="45"/>
      <c r="N10" s="45" t="s">
        <v>40</v>
      </c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</sheetData>
  <sheetProtection/>
  <mergeCells count="12">
    <mergeCell ref="L1:N1"/>
    <mergeCell ref="B2:B4"/>
    <mergeCell ref="C2:C4"/>
    <mergeCell ref="D2:D4"/>
    <mergeCell ref="K2:K4"/>
    <mergeCell ref="L2:L4"/>
    <mergeCell ref="M2:M4"/>
    <mergeCell ref="N2:N4"/>
    <mergeCell ref="E3:E4"/>
    <mergeCell ref="F3:F4"/>
    <mergeCell ref="G3:G4"/>
    <mergeCell ref="H3:H4"/>
  </mergeCells>
  <hyperlinks>
    <hyperlink ref="O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10.421875" style="15" customWidth="1"/>
    <col min="2" max="2" width="5.421875" style="15" customWidth="1"/>
    <col min="3" max="8" width="12.28125" style="15" customWidth="1"/>
    <col min="9" max="10" width="8.140625" style="15" customWidth="1"/>
    <col min="11" max="16384" width="9.00390625" style="15" customWidth="1"/>
  </cols>
  <sheetData>
    <row r="1" spans="1:8" ht="14.25" customHeight="1" thickBot="1">
      <c r="A1" s="46" t="s">
        <v>41</v>
      </c>
      <c r="F1" s="17"/>
      <c r="G1" s="17" t="s">
        <v>42</v>
      </c>
      <c r="H1" s="194" t="s">
        <v>163</v>
      </c>
    </row>
    <row r="2" spans="1:7" s="26" customFormat="1" ht="20.25" customHeight="1">
      <c r="A2" s="210" t="s">
        <v>43</v>
      </c>
      <c r="B2" s="211"/>
      <c r="C2" s="47">
        <v>20</v>
      </c>
      <c r="D2" s="47">
        <v>21</v>
      </c>
      <c r="E2" s="48">
        <v>22</v>
      </c>
      <c r="F2" s="48">
        <v>23</v>
      </c>
      <c r="G2" s="49">
        <v>24</v>
      </c>
    </row>
    <row r="3" spans="1:9" s="54" customFormat="1" ht="16.5" customHeight="1">
      <c r="A3" s="50"/>
      <c r="B3" s="51" t="s">
        <v>44</v>
      </c>
      <c r="C3" s="52">
        <v>1502396</v>
      </c>
      <c r="D3" s="52">
        <v>1456043</v>
      </c>
      <c r="E3" s="52">
        <v>1431232</v>
      </c>
      <c r="F3" s="52">
        <v>1417568</v>
      </c>
      <c r="G3" s="53">
        <v>1418286</v>
      </c>
      <c r="I3" s="55"/>
    </row>
    <row r="4" spans="1:9" s="54" customFormat="1" ht="16.5" customHeight="1">
      <c r="A4" s="56" t="s">
        <v>45</v>
      </c>
      <c r="B4" s="51" t="s">
        <v>46</v>
      </c>
      <c r="C4" s="52">
        <v>1529953</v>
      </c>
      <c r="D4" s="52">
        <v>1494428</v>
      </c>
      <c r="E4" s="52">
        <v>1474106</v>
      </c>
      <c r="F4" s="52">
        <v>1448399</v>
      </c>
      <c r="G4" s="53">
        <v>1448822</v>
      </c>
      <c r="I4" s="55"/>
    </row>
    <row r="5" spans="1:9" s="54" customFormat="1" ht="16.5" customHeight="1">
      <c r="A5" s="57"/>
      <c r="B5" s="58" t="s">
        <v>47</v>
      </c>
      <c r="C5" s="59">
        <v>3032349</v>
      </c>
      <c r="D5" s="59">
        <v>2950471</v>
      </c>
      <c r="E5" s="59">
        <f>SUM(E3:E4)</f>
        <v>2905338</v>
      </c>
      <c r="F5" s="59">
        <f>SUM(F3:F4)</f>
        <v>2865967</v>
      </c>
      <c r="G5" s="60">
        <f>SUM(G3:G4)</f>
        <v>2867108</v>
      </c>
      <c r="I5" s="55"/>
    </row>
    <row r="6" spans="1:9" s="54" customFormat="1" ht="16.5" customHeight="1">
      <c r="A6" s="61"/>
      <c r="B6" s="51" t="s">
        <v>44</v>
      </c>
      <c r="C6" s="62">
        <v>4116</v>
      </c>
      <c r="D6" s="62">
        <v>3989</v>
      </c>
      <c r="E6" s="62">
        <v>3921</v>
      </c>
      <c r="F6" s="62">
        <v>3873</v>
      </c>
      <c r="G6" s="63">
        <f>INT(G3/365)</f>
        <v>3885</v>
      </c>
      <c r="I6" s="55"/>
    </row>
    <row r="7" spans="1:9" s="54" customFormat="1" ht="16.5" customHeight="1">
      <c r="A7" s="61" t="s">
        <v>4</v>
      </c>
      <c r="B7" s="51" t="s">
        <v>46</v>
      </c>
      <c r="C7" s="64">
        <v>4192</v>
      </c>
      <c r="D7" s="64">
        <v>4094</v>
      </c>
      <c r="E7" s="64">
        <v>4039</v>
      </c>
      <c r="F7" s="64">
        <v>3957</v>
      </c>
      <c r="G7" s="65">
        <f>INT(G4/365)</f>
        <v>3969</v>
      </c>
      <c r="I7" s="55"/>
    </row>
    <row r="8" spans="1:9" s="54" customFormat="1" ht="16.5" customHeight="1" thickBot="1">
      <c r="A8" s="66"/>
      <c r="B8" s="67" t="s">
        <v>47</v>
      </c>
      <c r="C8" s="68">
        <v>8308</v>
      </c>
      <c r="D8" s="68">
        <v>8083</v>
      </c>
      <c r="E8" s="68">
        <f>SUM(E6:E7)</f>
        <v>7960</v>
      </c>
      <c r="F8" s="68">
        <f>SUM(F6:F7)</f>
        <v>7830</v>
      </c>
      <c r="G8" s="69">
        <f>SUM(G6:G7)</f>
        <v>7854</v>
      </c>
      <c r="I8" s="55"/>
    </row>
    <row r="9" spans="5:8" ht="14.25" customHeight="1">
      <c r="E9" s="15" t="s">
        <v>48</v>
      </c>
      <c r="H9" s="16"/>
    </row>
    <row r="10" ht="15.75" customHeight="1"/>
    <row r="11" ht="15.75" customHeight="1"/>
    <row r="12" spans="5:7" ht="15.75" customHeight="1">
      <c r="E12" s="212"/>
      <c r="F12" s="212"/>
      <c r="G12" s="212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</sheetData>
  <sheetProtection/>
  <mergeCells count="2">
    <mergeCell ref="A2:B2"/>
    <mergeCell ref="E12:G12"/>
  </mergeCells>
  <hyperlinks>
    <hyperlink ref="H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5"/>
  <sheetViews>
    <sheetView zoomScaleSheetLayoutView="91" zoomScalePageLayoutView="0" workbookViewId="0" topLeftCell="A46">
      <selection activeCell="K58" sqref="K58"/>
    </sheetView>
  </sheetViews>
  <sheetFormatPr defaultColWidth="9.140625" defaultRowHeight="16.5" customHeight="1"/>
  <cols>
    <col min="1" max="1" width="4.00390625" style="73" customWidth="1"/>
    <col min="2" max="2" width="23.28125" style="73" customWidth="1"/>
    <col min="3" max="3" width="9.28125" style="73" bestFit="1" customWidth="1"/>
    <col min="4" max="5" width="9.28125" style="71" bestFit="1" customWidth="1"/>
    <col min="6" max="6" width="9.140625" style="73" bestFit="1" customWidth="1"/>
    <col min="7" max="7" width="9.140625" style="73" customWidth="1"/>
    <col min="8" max="8" width="9.140625" style="74" bestFit="1" customWidth="1"/>
    <col min="9" max="16384" width="9.00390625" style="73" customWidth="1"/>
  </cols>
  <sheetData>
    <row r="1" spans="1:9" ht="16.5" customHeight="1">
      <c r="A1" s="70" t="s">
        <v>49</v>
      </c>
      <c r="B1" s="71"/>
      <c r="C1" s="71"/>
      <c r="F1" s="71"/>
      <c r="G1" s="71"/>
      <c r="H1" s="72"/>
      <c r="I1" s="194" t="s">
        <v>163</v>
      </c>
    </row>
    <row r="2" spans="1:9" ht="16.5" customHeight="1" thickBot="1">
      <c r="A2" s="74" t="s">
        <v>50</v>
      </c>
      <c r="B2" s="71"/>
      <c r="C2" s="71"/>
      <c r="F2" s="71"/>
      <c r="G2" s="71"/>
      <c r="H2" s="75" t="s">
        <v>51</v>
      </c>
      <c r="I2" s="71"/>
    </row>
    <row r="3" spans="1:9" ht="31.5" customHeight="1">
      <c r="A3" s="76"/>
      <c r="B3" s="77" t="s">
        <v>52</v>
      </c>
      <c r="C3" s="78">
        <v>21</v>
      </c>
      <c r="D3" s="78">
        <v>22</v>
      </c>
      <c r="E3" s="78">
        <v>23</v>
      </c>
      <c r="F3" s="78">
        <v>24</v>
      </c>
      <c r="G3" s="79">
        <v>25</v>
      </c>
      <c r="H3" s="79" t="s">
        <v>53</v>
      </c>
      <c r="I3" s="71"/>
    </row>
    <row r="4" spans="1:9" ht="16.5" customHeight="1">
      <c r="A4" s="80">
        <v>1</v>
      </c>
      <c r="B4" s="81" t="s">
        <v>54</v>
      </c>
      <c r="C4" s="82">
        <v>79460</v>
      </c>
      <c r="D4" s="82">
        <v>84872</v>
      </c>
      <c r="E4" s="82">
        <v>82252</v>
      </c>
      <c r="F4" s="83">
        <v>84195</v>
      </c>
      <c r="G4" s="84">
        <v>84094</v>
      </c>
      <c r="H4" s="85">
        <v>12.9</v>
      </c>
      <c r="I4" s="71"/>
    </row>
    <row r="5" spans="1:9" ht="16.5" customHeight="1">
      <c r="A5" s="80">
        <v>2</v>
      </c>
      <c r="B5" s="81" t="s">
        <v>55</v>
      </c>
      <c r="C5" s="82">
        <v>5512</v>
      </c>
      <c r="D5" s="82">
        <v>5134</v>
      </c>
      <c r="E5" s="82">
        <v>4788</v>
      </c>
      <c r="F5" s="83">
        <v>4506</v>
      </c>
      <c r="G5" s="84">
        <v>4525</v>
      </c>
      <c r="H5" s="85">
        <v>4.3</v>
      </c>
      <c r="I5" s="71"/>
    </row>
    <row r="6" spans="1:9" ht="16.5" customHeight="1">
      <c r="A6" s="80">
        <v>3</v>
      </c>
      <c r="B6" s="81" t="s">
        <v>56</v>
      </c>
      <c r="C6" s="82">
        <v>5401</v>
      </c>
      <c r="D6" s="82">
        <v>3465</v>
      </c>
      <c r="E6" s="82">
        <v>2994</v>
      </c>
      <c r="F6" s="83">
        <v>3237</v>
      </c>
      <c r="G6" s="84">
        <v>2523</v>
      </c>
      <c r="H6" s="85">
        <v>5.2</v>
      </c>
      <c r="I6" s="71"/>
    </row>
    <row r="7" spans="1:9" ht="16.5" customHeight="1">
      <c r="A7" s="80">
        <v>4</v>
      </c>
      <c r="B7" s="81" t="s">
        <v>57</v>
      </c>
      <c r="C7" s="82">
        <v>1527</v>
      </c>
      <c r="D7" s="82">
        <v>1763</v>
      </c>
      <c r="E7" s="82">
        <v>2034</v>
      </c>
      <c r="F7" s="83">
        <v>2704</v>
      </c>
      <c r="G7" s="84">
        <v>2725</v>
      </c>
      <c r="H7" s="85">
        <v>5.6</v>
      </c>
      <c r="I7" s="71"/>
    </row>
    <row r="8" spans="1:9" ht="16.5" customHeight="1">
      <c r="A8" s="80">
        <v>5</v>
      </c>
      <c r="B8" s="81" t="s">
        <v>58</v>
      </c>
      <c r="C8" s="82">
        <v>8573</v>
      </c>
      <c r="D8" s="82">
        <v>1846</v>
      </c>
      <c r="E8" s="82">
        <v>1524</v>
      </c>
      <c r="F8" s="83">
        <v>1810</v>
      </c>
      <c r="G8" s="84">
        <v>2145</v>
      </c>
      <c r="H8" s="85">
        <v>4.4</v>
      </c>
      <c r="I8" s="71"/>
    </row>
    <row r="9" spans="1:9" ht="16.5" customHeight="1">
      <c r="A9" s="80">
        <v>6</v>
      </c>
      <c r="B9" s="81" t="s">
        <v>59</v>
      </c>
      <c r="C9" s="86">
        <v>7412</v>
      </c>
      <c r="D9" s="86">
        <v>0</v>
      </c>
      <c r="E9" s="87" t="s">
        <v>60</v>
      </c>
      <c r="F9" s="87" t="s">
        <v>60</v>
      </c>
      <c r="G9" s="88" t="s">
        <v>60</v>
      </c>
      <c r="H9" s="89" t="s">
        <v>60</v>
      </c>
      <c r="I9" s="71"/>
    </row>
    <row r="10" spans="1:9" ht="16.5" customHeight="1" thickBot="1">
      <c r="A10" s="90"/>
      <c r="B10" s="91" t="s">
        <v>61</v>
      </c>
      <c r="C10" s="82">
        <f>SUM(C4:C9)</f>
        <v>107885</v>
      </c>
      <c r="D10" s="82">
        <f>SUM(D4:D9)</f>
        <v>97080</v>
      </c>
      <c r="E10" s="82">
        <f>SUM(E4:E9)</f>
        <v>93592</v>
      </c>
      <c r="F10" s="82">
        <f>SUM(F4:F9)</f>
        <v>96452</v>
      </c>
      <c r="G10" s="92">
        <f>SUM(G4:G9)</f>
        <v>96012</v>
      </c>
      <c r="H10" s="93"/>
      <c r="I10" s="71"/>
    </row>
    <row r="11" spans="1:8" s="71" customFormat="1" ht="16.5" customHeight="1">
      <c r="A11" s="94" t="s">
        <v>62</v>
      </c>
      <c r="B11" s="94"/>
      <c r="C11" s="94"/>
      <c r="D11" s="94"/>
      <c r="E11" s="94"/>
      <c r="F11" s="94"/>
      <c r="G11" s="94"/>
      <c r="H11" s="95" t="s">
        <v>63</v>
      </c>
    </row>
    <row r="12" spans="1:9" ht="16.5" customHeight="1">
      <c r="A12" s="72"/>
      <c r="B12" s="72"/>
      <c r="C12" s="72"/>
      <c r="D12" s="72"/>
      <c r="E12" s="72"/>
      <c r="F12" s="72"/>
      <c r="G12" s="72"/>
      <c r="H12" s="75"/>
      <c r="I12" s="71"/>
    </row>
    <row r="13" spans="1:9" ht="16.5" customHeight="1" thickBot="1">
      <c r="A13" s="74" t="s">
        <v>64</v>
      </c>
      <c r="B13" s="72"/>
      <c r="C13" s="72"/>
      <c r="D13" s="72"/>
      <c r="E13" s="72"/>
      <c r="F13" s="72"/>
      <c r="G13" s="72"/>
      <c r="H13" s="75" t="s">
        <v>51</v>
      </c>
      <c r="I13" s="71"/>
    </row>
    <row r="14" spans="1:9" ht="34.5" customHeight="1">
      <c r="A14" s="76"/>
      <c r="B14" s="96" t="s">
        <v>65</v>
      </c>
      <c r="C14" s="78">
        <v>21</v>
      </c>
      <c r="D14" s="97">
        <v>22</v>
      </c>
      <c r="E14" s="78">
        <v>23</v>
      </c>
      <c r="F14" s="78">
        <v>24</v>
      </c>
      <c r="G14" s="79">
        <v>25</v>
      </c>
      <c r="H14" s="79" t="s">
        <v>66</v>
      </c>
      <c r="I14" s="71"/>
    </row>
    <row r="15" spans="1:9" ht="16.5" customHeight="1">
      <c r="A15" s="98" t="s">
        <v>67</v>
      </c>
      <c r="B15" s="99" t="s">
        <v>68</v>
      </c>
      <c r="C15" s="86">
        <v>37370</v>
      </c>
      <c r="D15" s="86">
        <v>29365</v>
      </c>
      <c r="E15" s="86">
        <v>28827</v>
      </c>
      <c r="F15" s="86">
        <v>27229</v>
      </c>
      <c r="G15" s="100">
        <v>24904</v>
      </c>
      <c r="H15" s="101">
        <v>4.21</v>
      </c>
      <c r="I15" s="71"/>
    </row>
    <row r="16" spans="1:9" ht="16.5" customHeight="1">
      <c r="A16" s="98" t="s">
        <v>69</v>
      </c>
      <c r="B16" s="99" t="s">
        <v>70</v>
      </c>
      <c r="C16" s="86">
        <v>33165</v>
      </c>
      <c r="D16" s="86">
        <v>28799</v>
      </c>
      <c r="E16" s="86">
        <v>30701</v>
      </c>
      <c r="F16" s="86">
        <v>33308</v>
      </c>
      <c r="G16" s="100">
        <v>36061</v>
      </c>
      <c r="H16" s="101">
        <v>4.52</v>
      </c>
      <c r="I16" s="71"/>
    </row>
    <row r="17" spans="1:9" ht="16.5" customHeight="1">
      <c r="A17" s="98" t="s">
        <v>71</v>
      </c>
      <c r="B17" s="99" t="s">
        <v>72</v>
      </c>
      <c r="C17" s="86">
        <v>30213</v>
      </c>
      <c r="D17" s="86">
        <v>30713</v>
      </c>
      <c r="E17" s="86">
        <v>33973</v>
      </c>
      <c r="F17" s="86">
        <v>34859</v>
      </c>
      <c r="G17" s="100">
        <v>34663</v>
      </c>
      <c r="H17" s="101">
        <v>6.99</v>
      </c>
      <c r="I17" s="71"/>
    </row>
    <row r="18" spans="1:9" ht="16.5" customHeight="1">
      <c r="A18" s="98" t="s">
        <v>73</v>
      </c>
      <c r="B18" s="99" t="s">
        <v>74</v>
      </c>
      <c r="C18" s="86">
        <v>47379</v>
      </c>
      <c r="D18" s="86">
        <v>42220</v>
      </c>
      <c r="E18" s="86">
        <v>44316</v>
      </c>
      <c r="F18" s="86">
        <v>50962</v>
      </c>
      <c r="G18" s="100">
        <v>56753</v>
      </c>
      <c r="H18" s="101">
        <v>8.32</v>
      </c>
      <c r="I18" s="71"/>
    </row>
    <row r="19" spans="1:9" ht="16.5" customHeight="1">
      <c r="A19" s="98" t="s">
        <v>75</v>
      </c>
      <c r="B19" s="99" t="s">
        <v>76</v>
      </c>
      <c r="C19" s="86">
        <v>21301</v>
      </c>
      <c r="D19" s="86">
        <v>15902</v>
      </c>
      <c r="E19" s="86">
        <v>15061</v>
      </c>
      <c r="F19" s="86">
        <v>15046</v>
      </c>
      <c r="G19" s="100">
        <v>15921</v>
      </c>
      <c r="H19" s="101">
        <v>4.23</v>
      </c>
      <c r="I19" s="71"/>
    </row>
    <row r="20" spans="1:9" ht="16.5" customHeight="1">
      <c r="A20" s="98" t="s">
        <v>77</v>
      </c>
      <c r="B20" s="99" t="s">
        <v>78</v>
      </c>
      <c r="C20" s="86"/>
      <c r="D20" s="86">
        <v>12997</v>
      </c>
      <c r="E20" s="86">
        <v>14440</v>
      </c>
      <c r="F20" s="102">
        <v>16873</v>
      </c>
      <c r="G20" s="103">
        <v>15458</v>
      </c>
      <c r="H20" s="101">
        <v>8.52</v>
      </c>
      <c r="I20" s="71"/>
    </row>
    <row r="21" spans="1:9" ht="16.5" customHeight="1">
      <c r="A21" s="98" t="s">
        <v>79</v>
      </c>
      <c r="B21" s="99" t="s">
        <v>80</v>
      </c>
      <c r="C21" s="86"/>
      <c r="D21" s="86">
        <v>8873</v>
      </c>
      <c r="E21" s="86">
        <v>7936</v>
      </c>
      <c r="F21" s="86">
        <v>8580</v>
      </c>
      <c r="G21" s="100">
        <v>9014</v>
      </c>
      <c r="H21" s="101">
        <v>9.5</v>
      </c>
      <c r="I21" s="71"/>
    </row>
    <row r="22" spans="1:9" ht="16.5" customHeight="1">
      <c r="A22" s="98" t="s">
        <v>81</v>
      </c>
      <c r="B22" s="99" t="s">
        <v>82</v>
      </c>
      <c r="C22" s="86">
        <v>15365</v>
      </c>
      <c r="D22" s="86">
        <v>15389</v>
      </c>
      <c r="E22" s="86">
        <v>16397</v>
      </c>
      <c r="F22" s="86">
        <v>16750</v>
      </c>
      <c r="G22" s="100">
        <v>18825</v>
      </c>
      <c r="H22" s="101">
        <v>2.89</v>
      </c>
      <c r="I22" s="71"/>
    </row>
    <row r="23" spans="1:9" ht="16.5" customHeight="1">
      <c r="A23" s="98" t="s">
        <v>83</v>
      </c>
      <c r="B23" s="99" t="s">
        <v>84</v>
      </c>
      <c r="C23" s="86">
        <v>9559</v>
      </c>
      <c r="D23" s="86">
        <v>10714</v>
      </c>
      <c r="E23" s="86">
        <v>12877</v>
      </c>
      <c r="F23" s="102">
        <v>12633</v>
      </c>
      <c r="G23" s="103">
        <v>15974</v>
      </c>
      <c r="H23" s="101">
        <v>2.2</v>
      </c>
      <c r="I23" s="71"/>
    </row>
    <row r="24" spans="1:9" ht="16.5" customHeight="1">
      <c r="A24" s="98" t="s">
        <v>85</v>
      </c>
      <c r="B24" s="99" t="s">
        <v>86</v>
      </c>
      <c r="C24" s="86">
        <v>1449</v>
      </c>
      <c r="D24" s="86">
        <v>1258</v>
      </c>
      <c r="E24" s="86">
        <v>1120</v>
      </c>
      <c r="F24" s="86">
        <v>919</v>
      </c>
      <c r="G24" s="100">
        <v>1542</v>
      </c>
      <c r="H24" s="101">
        <v>1.25</v>
      </c>
      <c r="I24" s="71"/>
    </row>
    <row r="25" spans="1:9" ht="16.5" customHeight="1">
      <c r="A25" s="98" t="s">
        <v>87</v>
      </c>
      <c r="B25" s="99" t="s">
        <v>88</v>
      </c>
      <c r="C25" s="86">
        <v>685</v>
      </c>
      <c r="D25" s="86">
        <v>187</v>
      </c>
      <c r="E25" s="86">
        <v>158</v>
      </c>
      <c r="F25" s="86">
        <v>112</v>
      </c>
      <c r="G25" s="100">
        <v>456</v>
      </c>
      <c r="H25" s="101">
        <v>1.39</v>
      </c>
      <c r="I25" s="71"/>
    </row>
    <row r="26" spans="1:9" ht="16.5" customHeight="1" thickBot="1">
      <c r="A26" s="104"/>
      <c r="B26" s="105" t="s">
        <v>89</v>
      </c>
      <c r="C26" s="106">
        <v>196486</v>
      </c>
      <c r="D26" s="106">
        <v>196417</v>
      </c>
      <c r="E26" s="106">
        <v>205806</v>
      </c>
      <c r="F26" s="106">
        <v>217271</v>
      </c>
      <c r="G26" s="107">
        <f>SUM(G15:G25)</f>
        <v>229571</v>
      </c>
      <c r="H26" s="93"/>
      <c r="I26" s="71"/>
    </row>
    <row r="27" spans="1:9" ht="16.5" customHeight="1">
      <c r="A27" s="94"/>
      <c r="B27" s="94"/>
      <c r="C27" s="94"/>
      <c r="D27" s="94"/>
      <c r="E27" s="94"/>
      <c r="F27" s="94"/>
      <c r="G27" s="94"/>
      <c r="H27" s="108" t="s">
        <v>90</v>
      </c>
      <c r="I27" s="71"/>
    </row>
    <row r="28" spans="1:9" ht="16.5" customHeight="1">
      <c r="A28" s="71"/>
      <c r="B28" s="71"/>
      <c r="C28" s="71"/>
      <c r="F28" s="71"/>
      <c r="G28" s="71"/>
      <c r="H28" s="109"/>
      <c r="I28" s="71"/>
    </row>
    <row r="29" spans="1:9" ht="16.5" customHeight="1" thickBot="1">
      <c r="A29" s="73" t="s">
        <v>91</v>
      </c>
      <c r="B29" s="71"/>
      <c r="C29" s="71"/>
      <c r="F29" s="71"/>
      <c r="G29" s="71"/>
      <c r="H29" s="75" t="s">
        <v>51</v>
      </c>
      <c r="I29" s="71"/>
    </row>
    <row r="30" spans="1:9" ht="44.25" customHeight="1">
      <c r="A30" s="76"/>
      <c r="B30" s="77" t="s">
        <v>52</v>
      </c>
      <c r="C30" s="78">
        <v>21</v>
      </c>
      <c r="D30" s="78">
        <v>22</v>
      </c>
      <c r="E30" s="78">
        <v>23</v>
      </c>
      <c r="F30" s="78">
        <v>24</v>
      </c>
      <c r="G30" s="79">
        <v>25</v>
      </c>
      <c r="H30" s="79" t="s">
        <v>92</v>
      </c>
      <c r="I30" s="71"/>
    </row>
    <row r="31" spans="1:9" ht="16.5" customHeight="1">
      <c r="A31" s="80">
        <v>1</v>
      </c>
      <c r="B31" s="81" t="s">
        <v>93</v>
      </c>
      <c r="C31" s="86">
        <v>4145</v>
      </c>
      <c r="D31" s="82" t="s">
        <v>60</v>
      </c>
      <c r="E31" s="82" t="s">
        <v>60</v>
      </c>
      <c r="F31" s="82" t="s">
        <v>60</v>
      </c>
      <c r="G31" s="92" t="s">
        <v>60</v>
      </c>
      <c r="H31" s="89" t="s">
        <v>60</v>
      </c>
      <c r="I31" s="71"/>
    </row>
    <row r="32" spans="1:9" ht="16.5" customHeight="1">
      <c r="A32" s="80">
        <v>2</v>
      </c>
      <c r="B32" s="81" t="s">
        <v>94</v>
      </c>
      <c r="C32" s="87" t="s">
        <v>60</v>
      </c>
      <c r="D32" s="82">
        <v>7712</v>
      </c>
      <c r="E32" s="82">
        <v>7630</v>
      </c>
      <c r="F32" s="110">
        <v>8256</v>
      </c>
      <c r="G32" s="111">
        <v>8360</v>
      </c>
      <c r="H32" s="85">
        <v>3.1</v>
      </c>
      <c r="I32" s="71"/>
    </row>
    <row r="33" spans="1:9" ht="16.5" customHeight="1">
      <c r="A33" s="80">
        <v>3</v>
      </c>
      <c r="B33" s="81" t="s">
        <v>95</v>
      </c>
      <c r="C33" s="87" t="s">
        <v>60</v>
      </c>
      <c r="D33" s="82">
        <v>1833</v>
      </c>
      <c r="E33" s="82">
        <v>2720</v>
      </c>
      <c r="F33" s="110">
        <v>3427</v>
      </c>
      <c r="G33" s="111">
        <v>3770</v>
      </c>
      <c r="H33" s="85">
        <v>3.5</v>
      </c>
      <c r="I33" s="71"/>
    </row>
    <row r="34" spans="1:9" ht="16.5" customHeight="1">
      <c r="A34" s="80">
        <v>4</v>
      </c>
      <c r="B34" s="81" t="s">
        <v>96</v>
      </c>
      <c r="C34" s="87" t="s">
        <v>60</v>
      </c>
      <c r="D34" s="82">
        <v>1012</v>
      </c>
      <c r="E34" s="82">
        <v>921</v>
      </c>
      <c r="F34" s="110">
        <v>1531</v>
      </c>
      <c r="G34" s="111">
        <v>1672</v>
      </c>
      <c r="H34" s="85">
        <v>2.7</v>
      </c>
      <c r="I34" s="71"/>
    </row>
    <row r="35" spans="1:9" ht="16.5" customHeight="1">
      <c r="A35" s="80">
        <v>5</v>
      </c>
      <c r="B35" s="81" t="s">
        <v>97</v>
      </c>
      <c r="C35" s="87">
        <v>114</v>
      </c>
      <c r="D35" s="82">
        <v>1181</v>
      </c>
      <c r="E35" s="82">
        <v>1122</v>
      </c>
      <c r="F35" s="87" t="s">
        <v>60</v>
      </c>
      <c r="G35" s="88" t="s">
        <v>60</v>
      </c>
      <c r="H35" s="88" t="s">
        <v>60</v>
      </c>
      <c r="I35" s="71"/>
    </row>
    <row r="36" spans="1:9" ht="16.5" customHeight="1">
      <c r="A36" s="80">
        <v>6</v>
      </c>
      <c r="B36" s="81" t="s">
        <v>98</v>
      </c>
      <c r="C36" s="87">
        <v>51</v>
      </c>
      <c r="D36" s="82">
        <v>541</v>
      </c>
      <c r="E36" s="82">
        <v>632</v>
      </c>
      <c r="F36" s="87" t="s">
        <v>60</v>
      </c>
      <c r="G36" s="88" t="s">
        <v>60</v>
      </c>
      <c r="H36" s="88" t="s">
        <v>60</v>
      </c>
      <c r="I36" s="71"/>
    </row>
    <row r="37" spans="1:9" ht="16.5" customHeight="1">
      <c r="A37" s="80"/>
      <c r="B37" s="81" t="s">
        <v>99</v>
      </c>
      <c r="C37" s="87" t="s">
        <v>60</v>
      </c>
      <c r="D37" s="87" t="s">
        <v>60</v>
      </c>
      <c r="E37" s="87" t="s">
        <v>60</v>
      </c>
      <c r="F37" s="87">
        <v>1995</v>
      </c>
      <c r="G37" s="88">
        <v>2141</v>
      </c>
      <c r="H37" s="85">
        <v>2.3</v>
      </c>
      <c r="I37" s="71"/>
    </row>
    <row r="38" spans="1:9" ht="16.5" customHeight="1">
      <c r="A38" s="80">
        <v>7</v>
      </c>
      <c r="B38" s="81" t="s">
        <v>100</v>
      </c>
      <c r="C38" s="87">
        <v>1986</v>
      </c>
      <c r="D38" s="82">
        <v>2612</v>
      </c>
      <c r="E38" s="82">
        <v>2565</v>
      </c>
      <c r="F38" s="110">
        <v>2568</v>
      </c>
      <c r="G38" s="111">
        <v>2795</v>
      </c>
      <c r="H38" s="85">
        <v>2.3</v>
      </c>
      <c r="I38" s="71"/>
    </row>
    <row r="39" spans="1:9" ht="16.5" customHeight="1">
      <c r="A39" s="80">
        <v>8</v>
      </c>
      <c r="B39" s="81" t="s">
        <v>84</v>
      </c>
      <c r="C39" s="86">
        <v>392</v>
      </c>
      <c r="D39" s="82">
        <v>433</v>
      </c>
      <c r="E39" s="82">
        <v>443</v>
      </c>
      <c r="F39" s="110">
        <v>331</v>
      </c>
      <c r="G39" s="111">
        <v>572</v>
      </c>
      <c r="H39" s="85">
        <v>1.4</v>
      </c>
      <c r="I39" s="71"/>
    </row>
    <row r="40" spans="1:9" ht="16.5" customHeight="1">
      <c r="A40" s="80">
        <v>9</v>
      </c>
      <c r="B40" s="81" t="s">
        <v>101</v>
      </c>
      <c r="C40" s="86">
        <v>394</v>
      </c>
      <c r="D40" s="82">
        <v>340</v>
      </c>
      <c r="E40" s="82">
        <v>275</v>
      </c>
      <c r="F40" s="110">
        <v>191</v>
      </c>
      <c r="G40" s="111">
        <v>151</v>
      </c>
      <c r="H40" s="85">
        <v>3.1</v>
      </c>
      <c r="I40" s="71"/>
    </row>
    <row r="41" spans="1:9" ht="16.5" customHeight="1">
      <c r="A41" s="80">
        <v>10</v>
      </c>
      <c r="B41" s="81" t="s">
        <v>102</v>
      </c>
      <c r="C41" s="86">
        <v>175</v>
      </c>
      <c r="D41" s="82">
        <v>157</v>
      </c>
      <c r="E41" s="82">
        <v>158</v>
      </c>
      <c r="F41" s="110">
        <v>126</v>
      </c>
      <c r="G41" s="111">
        <v>91</v>
      </c>
      <c r="H41" s="85">
        <v>1.2</v>
      </c>
      <c r="I41" s="71"/>
    </row>
    <row r="42" spans="1:9" ht="16.5" customHeight="1">
      <c r="A42" s="80">
        <v>11</v>
      </c>
      <c r="B42" s="81" t="s">
        <v>103</v>
      </c>
      <c r="C42" s="86">
        <v>235</v>
      </c>
      <c r="D42" s="82">
        <v>285</v>
      </c>
      <c r="E42" s="82">
        <v>239</v>
      </c>
      <c r="F42" s="110">
        <v>298</v>
      </c>
      <c r="G42" s="111">
        <v>287</v>
      </c>
      <c r="H42" s="85">
        <v>1.8</v>
      </c>
      <c r="I42" s="71"/>
    </row>
    <row r="43" spans="1:9" ht="16.5" customHeight="1">
      <c r="A43" s="80">
        <v>12</v>
      </c>
      <c r="B43" s="81" t="s">
        <v>104</v>
      </c>
      <c r="C43" s="86">
        <v>214</v>
      </c>
      <c r="D43" s="82">
        <v>214</v>
      </c>
      <c r="E43" s="82">
        <v>249</v>
      </c>
      <c r="F43" s="110">
        <v>255</v>
      </c>
      <c r="G43" s="111">
        <v>239</v>
      </c>
      <c r="H43" s="85">
        <v>1.8</v>
      </c>
      <c r="I43" s="71"/>
    </row>
    <row r="44" spans="1:9" ht="16.5" customHeight="1">
      <c r="A44" s="80">
        <v>13</v>
      </c>
      <c r="B44" s="81" t="s">
        <v>105</v>
      </c>
      <c r="C44" s="86">
        <v>4115</v>
      </c>
      <c r="D44" s="82">
        <v>3088</v>
      </c>
      <c r="E44" s="82">
        <v>2664</v>
      </c>
      <c r="F44" s="110">
        <v>2871</v>
      </c>
      <c r="G44" s="111">
        <v>3832</v>
      </c>
      <c r="H44" s="85">
        <v>1.4</v>
      </c>
      <c r="I44" s="71"/>
    </row>
    <row r="45" spans="1:9" ht="16.5" customHeight="1">
      <c r="A45" s="80">
        <v>14</v>
      </c>
      <c r="B45" s="81" t="s">
        <v>106</v>
      </c>
      <c r="C45" s="86">
        <v>407</v>
      </c>
      <c r="D45" s="82">
        <v>300</v>
      </c>
      <c r="E45" s="82">
        <v>497</v>
      </c>
      <c r="F45" s="110">
        <v>979</v>
      </c>
      <c r="G45" s="111">
        <v>889</v>
      </c>
      <c r="H45" s="85">
        <v>2</v>
      </c>
      <c r="I45" s="71"/>
    </row>
    <row r="46" spans="1:9" ht="16.5" customHeight="1">
      <c r="A46" s="80">
        <v>15</v>
      </c>
      <c r="B46" s="81" t="s">
        <v>107</v>
      </c>
      <c r="C46" s="87" t="s">
        <v>60</v>
      </c>
      <c r="D46" s="82" t="s">
        <v>60</v>
      </c>
      <c r="E46" s="82">
        <v>258</v>
      </c>
      <c r="F46" s="110">
        <v>255</v>
      </c>
      <c r="G46" s="111">
        <v>273</v>
      </c>
      <c r="H46" s="85">
        <v>1.6</v>
      </c>
      <c r="I46" s="71"/>
    </row>
    <row r="47" spans="1:8" s="71" customFormat="1" ht="16.5" customHeight="1" thickBot="1">
      <c r="A47" s="112"/>
      <c r="B47" s="113" t="s">
        <v>61</v>
      </c>
      <c r="C47" s="114">
        <f>SUM(C31:C46)</f>
        <v>12228</v>
      </c>
      <c r="D47" s="114">
        <f>SUM(D31:D46)</f>
        <v>19708</v>
      </c>
      <c r="E47" s="114">
        <f>SUM(E31:E46)</f>
        <v>20373</v>
      </c>
      <c r="F47" s="114">
        <f>SUM(F31:F46)</f>
        <v>23083</v>
      </c>
      <c r="G47" s="115">
        <f>SUM(G31:G46)</f>
        <v>25072</v>
      </c>
      <c r="H47" s="93"/>
    </row>
    <row r="48" spans="1:9" ht="16.5" customHeight="1">
      <c r="A48" s="71" t="s">
        <v>108</v>
      </c>
      <c r="B48" s="71"/>
      <c r="C48" s="71"/>
      <c r="F48" s="71"/>
      <c r="G48" s="71"/>
      <c r="H48" s="75"/>
      <c r="I48" s="71"/>
    </row>
    <row r="49" spans="1:9" ht="16.5" customHeight="1">
      <c r="A49" s="71" t="s">
        <v>109</v>
      </c>
      <c r="B49" s="71"/>
      <c r="C49" s="71"/>
      <c r="F49" s="71"/>
      <c r="G49" s="71"/>
      <c r="H49" s="75"/>
      <c r="I49" s="71"/>
    </row>
    <row r="50" spans="1:9" ht="16.5" customHeight="1">
      <c r="A50" s="71"/>
      <c r="B50" s="71"/>
      <c r="C50" s="71"/>
      <c r="F50" s="71"/>
      <c r="G50" s="71"/>
      <c r="H50" s="75" t="s">
        <v>63</v>
      </c>
      <c r="I50" s="71"/>
    </row>
    <row r="51" spans="1:9" ht="16.5" customHeight="1">
      <c r="A51" s="71"/>
      <c r="B51" s="71"/>
      <c r="C51" s="71"/>
      <c r="F51" s="71"/>
      <c r="G51" s="71"/>
      <c r="H51" s="75"/>
      <c r="I51" s="71"/>
    </row>
    <row r="52" spans="1:9" ht="16.5" customHeight="1" thickBot="1">
      <c r="A52" s="116" t="s">
        <v>110</v>
      </c>
      <c r="B52" s="72"/>
      <c r="C52" s="72"/>
      <c r="D52" s="72"/>
      <c r="E52" s="72"/>
      <c r="F52" s="72"/>
      <c r="G52" s="72"/>
      <c r="H52" s="109" t="s">
        <v>51</v>
      </c>
      <c r="I52" s="71"/>
    </row>
    <row r="53" spans="1:9" ht="36" customHeight="1">
      <c r="A53" s="76"/>
      <c r="B53" s="96" t="s">
        <v>52</v>
      </c>
      <c r="C53" s="78">
        <v>21</v>
      </c>
      <c r="D53" s="97">
        <v>22</v>
      </c>
      <c r="E53" s="78">
        <v>23</v>
      </c>
      <c r="F53" s="78">
        <v>24</v>
      </c>
      <c r="G53" s="79">
        <v>25</v>
      </c>
      <c r="H53" s="79" t="s">
        <v>66</v>
      </c>
      <c r="I53" s="71"/>
    </row>
    <row r="54" spans="1:9" ht="16.5" customHeight="1">
      <c r="A54" s="117">
        <v>1</v>
      </c>
      <c r="B54" s="118" t="s">
        <v>111</v>
      </c>
      <c r="C54" s="119">
        <v>332979</v>
      </c>
      <c r="D54" s="119">
        <v>330191</v>
      </c>
      <c r="E54" s="119">
        <v>324578</v>
      </c>
      <c r="F54" s="119">
        <v>316845</v>
      </c>
      <c r="G54" s="120">
        <v>329613</v>
      </c>
      <c r="H54" s="121">
        <v>19.15</v>
      </c>
      <c r="I54" s="71"/>
    </row>
    <row r="55" spans="1:9" ht="16.5" customHeight="1">
      <c r="A55" s="122">
        <v>2</v>
      </c>
      <c r="B55" s="99" t="s">
        <v>112</v>
      </c>
      <c r="C55" s="86">
        <v>181329</v>
      </c>
      <c r="D55" s="86">
        <v>187658</v>
      </c>
      <c r="E55" s="86">
        <v>185344</v>
      </c>
      <c r="F55" s="86">
        <v>189061</v>
      </c>
      <c r="G55" s="100">
        <v>191629</v>
      </c>
      <c r="H55" s="101">
        <v>12.81</v>
      </c>
      <c r="I55" s="71"/>
    </row>
    <row r="56" spans="1:9" ht="16.5" customHeight="1">
      <c r="A56" s="122">
        <v>3</v>
      </c>
      <c r="B56" s="99" t="s">
        <v>113</v>
      </c>
      <c r="C56" s="86">
        <v>119430</v>
      </c>
      <c r="D56" s="86">
        <v>116843</v>
      </c>
      <c r="E56" s="86">
        <v>118118</v>
      </c>
      <c r="F56" s="86">
        <v>114135</v>
      </c>
      <c r="G56" s="100">
        <v>113501</v>
      </c>
      <c r="H56" s="101">
        <v>13.51</v>
      </c>
      <c r="I56" s="71"/>
    </row>
    <row r="57" spans="1:9" ht="16.5" customHeight="1">
      <c r="A57" s="122">
        <v>4</v>
      </c>
      <c r="B57" s="99" t="s">
        <v>114</v>
      </c>
      <c r="C57" s="86">
        <v>32667</v>
      </c>
      <c r="D57" s="86">
        <v>30941</v>
      </c>
      <c r="E57" s="86">
        <v>29617</v>
      </c>
      <c r="F57" s="86">
        <v>29164</v>
      </c>
      <c r="G57" s="100">
        <v>31905</v>
      </c>
      <c r="H57" s="101">
        <v>16</v>
      </c>
      <c r="I57" s="71"/>
    </row>
    <row r="58" spans="1:9" ht="16.5" customHeight="1">
      <c r="A58" s="122">
        <v>5</v>
      </c>
      <c r="B58" s="99" t="s">
        <v>115</v>
      </c>
      <c r="C58" s="86">
        <v>17031</v>
      </c>
      <c r="D58" s="86">
        <v>16520</v>
      </c>
      <c r="E58" s="86">
        <v>17436</v>
      </c>
      <c r="F58" s="86">
        <v>16860</v>
      </c>
      <c r="G58" s="100">
        <v>16656</v>
      </c>
      <c r="H58" s="123">
        <v>10.4</v>
      </c>
      <c r="I58" s="71"/>
    </row>
    <row r="59" spans="1:9" ht="16.5" customHeight="1">
      <c r="A59" s="122">
        <v>6</v>
      </c>
      <c r="B59" s="99" t="s">
        <v>116</v>
      </c>
      <c r="C59" s="87">
        <v>0</v>
      </c>
      <c r="D59" s="86">
        <v>0</v>
      </c>
      <c r="E59" s="87">
        <v>0</v>
      </c>
      <c r="F59" s="87">
        <v>0</v>
      </c>
      <c r="G59" s="88">
        <v>3983</v>
      </c>
      <c r="H59" s="124">
        <v>3.4</v>
      </c>
      <c r="I59" s="71"/>
    </row>
    <row r="60" spans="1:9" ht="16.5" customHeight="1" thickBot="1">
      <c r="A60" s="125"/>
      <c r="B60" s="91" t="s">
        <v>61</v>
      </c>
      <c r="C60" s="86">
        <v>683436</v>
      </c>
      <c r="D60" s="86">
        <v>682153</v>
      </c>
      <c r="E60" s="86">
        <v>675093</v>
      </c>
      <c r="F60" s="86">
        <v>666065</v>
      </c>
      <c r="G60" s="100">
        <f>SUM(G54:G59)</f>
        <v>687287</v>
      </c>
      <c r="H60" s="93"/>
      <c r="I60" s="71"/>
    </row>
    <row r="61" spans="1:9" ht="16.5" customHeight="1">
      <c r="A61" s="94" t="s">
        <v>117</v>
      </c>
      <c r="B61" s="94"/>
      <c r="C61" s="94"/>
      <c r="D61" s="94"/>
      <c r="E61" s="94"/>
      <c r="F61" s="94"/>
      <c r="G61" s="94"/>
      <c r="H61" s="108" t="s">
        <v>90</v>
      </c>
      <c r="I61" s="71"/>
    </row>
    <row r="62" spans="1:9" ht="16.5" customHeight="1">
      <c r="A62" s="72"/>
      <c r="B62" s="71"/>
      <c r="C62" s="71"/>
      <c r="F62" s="71"/>
      <c r="G62" s="71"/>
      <c r="H62" s="72"/>
      <c r="I62" s="71"/>
    </row>
    <row r="63" spans="1:9" ht="16.5" customHeight="1">
      <c r="A63" s="126" t="s">
        <v>118</v>
      </c>
      <c r="B63" s="71"/>
      <c r="C63" s="71"/>
      <c r="F63" s="71"/>
      <c r="G63" s="71"/>
      <c r="H63" s="72"/>
      <c r="I63" s="71"/>
    </row>
    <row r="64" spans="1:9" ht="16.5" customHeight="1">
      <c r="A64" s="72"/>
      <c r="B64" s="71"/>
      <c r="C64" s="71"/>
      <c r="F64" s="71"/>
      <c r="G64" s="71"/>
      <c r="H64" s="72"/>
      <c r="I64" s="71"/>
    </row>
    <row r="65" spans="1:9" ht="16.5" customHeight="1">
      <c r="A65" s="71"/>
      <c r="B65" s="71"/>
      <c r="C65" s="71"/>
      <c r="F65" s="71"/>
      <c r="G65" s="71"/>
      <c r="H65" s="72"/>
      <c r="I65" s="71"/>
    </row>
  </sheetData>
  <sheetProtection/>
  <hyperlinks>
    <hyperlink ref="I1" location="目次!A1" display="目次へ戻る"/>
  </hyperlinks>
  <printOptions/>
  <pageMargins left="0.8661417322834646" right="0.8661417322834646" top="0.72" bottom="0.3937007874015748" header="0.45" footer="0.5118110236220472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J1" sqref="J1"/>
    </sheetView>
  </sheetViews>
  <sheetFormatPr defaultColWidth="9.140625" defaultRowHeight="15"/>
  <cols>
    <col min="1" max="1" width="8.140625" style="15" customWidth="1"/>
    <col min="2" max="9" width="10.28125" style="15" customWidth="1"/>
    <col min="10" max="16384" width="9.00390625" style="15" customWidth="1"/>
  </cols>
  <sheetData>
    <row r="1" spans="1:10" ht="15.75" customHeight="1" thickBot="1">
      <c r="A1" s="127" t="s">
        <v>119</v>
      </c>
      <c r="I1" s="21" t="s">
        <v>120</v>
      </c>
      <c r="J1" s="194" t="s">
        <v>163</v>
      </c>
    </row>
    <row r="2" spans="1:9" s="26" customFormat="1" ht="15.75" customHeight="1">
      <c r="A2" s="213" t="s">
        <v>2</v>
      </c>
      <c r="B2" s="128" t="s">
        <v>121</v>
      </c>
      <c r="C2" s="129"/>
      <c r="D2" s="129"/>
      <c r="E2" s="128" t="s">
        <v>122</v>
      </c>
      <c r="F2" s="129"/>
      <c r="G2" s="129"/>
      <c r="H2" s="129"/>
      <c r="I2" s="129"/>
    </row>
    <row r="3" spans="1:9" s="26" customFormat="1" ht="15.75" customHeight="1">
      <c r="A3" s="214"/>
      <c r="B3" s="130" t="s">
        <v>5</v>
      </c>
      <c r="C3" s="131" t="s">
        <v>123</v>
      </c>
      <c r="D3" s="132" t="s">
        <v>124</v>
      </c>
      <c r="E3" s="130" t="s">
        <v>5</v>
      </c>
      <c r="F3" s="133" t="s">
        <v>123</v>
      </c>
      <c r="G3" s="134"/>
      <c r="H3" s="133" t="s">
        <v>124</v>
      </c>
      <c r="I3" s="134"/>
    </row>
    <row r="4" spans="1:9" s="36" customFormat="1" ht="15" customHeight="1">
      <c r="A4" s="135">
        <v>21</v>
      </c>
      <c r="B4" s="136">
        <v>29632</v>
      </c>
      <c r="C4" s="137">
        <v>7407</v>
      </c>
      <c r="D4" s="137">
        <v>22225</v>
      </c>
      <c r="E4" s="137">
        <v>4916</v>
      </c>
      <c r="F4" s="137">
        <v>4166</v>
      </c>
      <c r="G4" s="138">
        <v>127</v>
      </c>
      <c r="H4" s="137">
        <v>750</v>
      </c>
      <c r="I4" s="137" t="s">
        <v>125</v>
      </c>
    </row>
    <row r="5" spans="1:9" s="36" customFormat="1" ht="15" customHeight="1">
      <c r="A5" s="135">
        <v>22</v>
      </c>
      <c r="B5" s="136">
        <v>27935</v>
      </c>
      <c r="C5" s="137">
        <v>7025</v>
      </c>
      <c r="D5" s="137">
        <v>20910</v>
      </c>
      <c r="E5" s="137">
        <v>4392</v>
      </c>
      <c r="F5" s="137">
        <v>3754</v>
      </c>
      <c r="G5" s="138">
        <v>121</v>
      </c>
      <c r="H5" s="137">
        <v>638</v>
      </c>
      <c r="I5" s="137" t="s">
        <v>126</v>
      </c>
    </row>
    <row r="6" spans="1:9" s="36" customFormat="1" ht="15" customHeight="1">
      <c r="A6" s="135">
        <v>23</v>
      </c>
      <c r="B6" s="136">
        <f>C6+D6</f>
        <v>26373</v>
      </c>
      <c r="C6" s="137">
        <v>6481</v>
      </c>
      <c r="D6" s="137">
        <v>19892</v>
      </c>
      <c r="E6" s="137">
        <f>F6+H6</f>
        <v>3919</v>
      </c>
      <c r="F6" s="137">
        <v>3367</v>
      </c>
      <c r="G6" s="139">
        <v>88</v>
      </c>
      <c r="H6" s="137">
        <v>552</v>
      </c>
      <c r="I6" s="140" t="s">
        <v>126</v>
      </c>
    </row>
    <row r="7" spans="1:9" s="36" customFormat="1" ht="15" customHeight="1">
      <c r="A7" s="135">
        <v>24</v>
      </c>
      <c r="B7" s="136">
        <v>24513</v>
      </c>
      <c r="C7" s="137">
        <v>5836</v>
      </c>
      <c r="D7" s="137">
        <v>18677</v>
      </c>
      <c r="E7" s="137">
        <v>3403</v>
      </c>
      <c r="F7" s="137">
        <v>2963</v>
      </c>
      <c r="G7" s="139">
        <v>79</v>
      </c>
      <c r="H7" s="137">
        <v>440</v>
      </c>
      <c r="I7" s="140" t="s">
        <v>125</v>
      </c>
    </row>
    <row r="8" spans="1:11" s="36" customFormat="1" ht="15" customHeight="1" thickBot="1">
      <c r="A8" s="141">
        <v>25</v>
      </c>
      <c r="B8" s="142">
        <v>22035</v>
      </c>
      <c r="C8" s="143">
        <v>5289</v>
      </c>
      <c r="D8" s="143">
        <v>16746</v>
      </c>
      <c r="E8" s="143">
        <v>2982</v>
      </c>
      <c r="F8" s="143">
        <v>2632</v>
      </c>
      <c r="G8" s="144">
        <v>77</v>
      </c>
      <c r="H8" s="143">
        <v>350</v>
      </c>
      <c r="I8" s="145" t="s">
        <v>126</v>
      </c>
      <c r="K8" s="146"/>
    </row>
    <row r="10" spans="1:9" ht="15.75" customHeight="1">
      <c r="A10" s="15" t="s">
        <v>127</v>
      </c>
      <c r="I10" s="17" t="s">
        <v>128</v>
      </c>
    </row>
    <row r="11" ht="15.75" customHeight="1"/>
    <row r="12" spans="2:6" ht="15.75" customHeight="1">
      <c r="B12" s="147"/>
      <c r="C12" s="36"/>
      <c r="D12" s="36"/>
      <c r="E12" s="148"/>
      <c r="F12" s="36"/>
    </row>
    <row r="13" spans="2:6" ht="15.75" customHeight="1">
      <c r="B13" s="147"/>
      <c r="C13" s="36"/>
      <c r="D13" s="36"/>
      <c r="E13" s="148"/>
      <c r="F13" s="36"/>
    </row>
    <row r="14" spans="2:6" ht="15.75" customHeight="1">
      <c r="B14" s="148"/>
      <c r="C14" s="36"/>
      <c r="D14" s="36"/>
      <c r="E14" s="148"/>
      <c r="F14" s="36"/>
    </row>
    <row r="15" spans="2:6" ht="15.75" customHeight="1">
      <c r="B15" s="148"/>
      <c r="C15" s="36"/>
      <c r="D15" s="36"/>
      <c r="E15" s="148"/>
      <c r="F15" s="36"/>
    </row>
    <row r="16" spans="2:6" ht="15.75" customHeight="1">
      <c r="B16" s="148"/>
      <c r="C16" s="36"/>
      <c r="D16" s="36"/>
      <c r="E16" s="36"/>
      <c r="F16" s="36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</sheetData>
  <sheetProtection/>
  <mergeCells count="1">
    <mergeCell ref="A2:A3"/>
  </mergeCells>
  <hyperlinks>
    <hyperlink ref="J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9.140625" style="172" customWidth="1"/>
    <col min="2" max="3" width="13.28125" style="172" customWidth="1"/>
    <col min="4" max="4" width="16.7109375" style="172" bestFit="1" customWidth="1"/>
    <col min="5" max="6" width="12.140625" style="172" customWidth="1"/>
    <col min="7" max="7" width="21.00390625" style="172" customWidth="1"/>
    <col min="8" max="8" width="10.421875" style="172" customWidth="1"/>
    <col min="9" max="16384" width="9.00390625" style="172" customWidth="1"/>
  </cols>
  <sheetData>
    <row r="1" spans="1:9" s="149" customFormat="1" ht="18.75" customHeight="1" thickBot="1">
      <c r="A1" s="149" t="s">
        <v>129</v>
      </c>
      <c r="B1" s="150"/>
      <c r="C1" s="150"/>
      <c r="D1" s="150"/>
      <c r="E1" s="150"/>
      <c r="F1" s="151"/>
      <c r="G1" s="152" t="s">
        <v>130</v>
      </c>
      <c r="H1" s="194" t="s">
        <v>163</v>
      </c>
      <c r="I1" s="153"/>
    </row>
    <row r="2" spans="1:7" s="156" customFormat="1" ht="18.75" customHeight="1">
      <c r="A2" s="215" t="s">
        <v>2</v>
      </c>
      <c r="B2" s="154" t="s">
        <v>131</v>
      </c>
      <c r="C2" s="155"/>
      <c r="D2" s="155"/>
      <c r="E2" s="154" t="s">
        <v>132</v>
      </c>
      <c r="F2" s="155"/>
      <c r="G2" s="155"/>
    </row>
    <row r="3" spans="1:7" s="156" customFormat="1" ht="18.75" customHeight="1">
      <c r="A3" s="216"/>
      <c r="B3" s="157" t="s">
        <v>133</v>
      </c>
      <c r="C3" s="158" t="s">
        <v>134</v>
      </c>
      <c r="D3" s="159" t="s">
        <v>135</v>
      </c>
      <c r="E3" s="157" t="s">
        <v>133</v>
      </c>
      <c r="F3" s="158" t="s">
        <v>134</v>
      </c>
      <c r="G3" s="160" t="s">
        <v>135</v>
      </c>
    </row>
    <row r="4" spans="1:7" s="156" customFormat="1" ht="18.75" customHeight="1">
      <c r="A4" s="217"/>
      <c r="B4" s="161" t="s">
        <v>136</v>
      </c>
      <c r="C4" s="162"/>
      <c r="D4" s="163" t="s">
        <v>137</v>
      </c>
      <c r="E4" s="161" t="s">
        <v>136</v>
      </c>
      <c r="F4" s="162"/>
      <c r="G4" s="161" t="s">
        <v>137</v>
      </c>
    </row>
    <row r="5" spans="1:7" s="153" customFormat="1" ht="15.75" customHeight="1">
      <c r="A5" s="164">
        <v>20</v>
      </c>
      <c r="B5" s="165">
        <v>17800</v>
      </c>
      <c r="C5" s="165">
        <v>240</v>
      </c>
      <c r="D5" s="165">
        <v>2688000</v>
      </c>
      <c r="E5" s="165">
        <v>43000</v>
      </c>
      <c r="F5" s="165">
        <v>380</v>
      </c>
      <c r="G5" s="165">
        <v>2643000</v>
      </c>
    </row>
    <row r="6" spans="1:7" s="153" customFormat="1" ht="15.75" customHeight="1">
      <c r="A6" s="164">
        <v>21</v>
      </c>
      <c r="B6" s="166">
        <v>16000</v>
      </c>
      <c r="C6" s="166">
        <v>320</v>
      </c>
      <c r="D6" s="166">
        <v>2616000</v>
      </c>
      <c r="E6" s="166">
        <v>43000</v>
      </c>
      <c r="F6" s="166">
        <v>360</v>
      </c>
      <c r="G6" s="166">
        <v>2521000</v>
      </c>
    </row>
    <row r="7" spans="1:7" s="153" customFormat="1" ht="15.75" customHeight="1">
      <c r="A7" s="164">
        <v>22</v>
      </c>
      <c r="B7" s="166">
        <v>15500</v>
      </c>
      <c r="C7" s="166">
        <v>580</v>
      </c>
      <c r="D7" s="166">
        <v>2563000</v>
      </c>
      <c r="E7" s="166">
        <v>42500</v>
      </c>
      <c r="F7" s="166">
        <v>575</v>
      </c>
      <c r="G7" s="166">
        <v>2538000</v>
      </c>
    </row>
    <row r="8" spans="1:7" s="153" customFormat="1" ht="15.75" customHeight="1">
      <c r="A8" s="167">
        <v>23</v>
      </c>
      <c r="B8" s="166">
        <v>15500</v>
      </c>
      <c r="C8" s="166">
        <v>905</v>
      </c>
      <c r="D8" s="166">
        <v>2425000</v>
      </c>
      <c r="E8" s="166">
        <v>42200</v>
      </c>
      <c r="F8" s="166">
        <v>876</v>
      </c>
      <c r="G8" s="166">
        <v>2385000</v>
      </c>
    </row>
    <row r="9" spans="1:7" s="153" customFormat="1" ht="15.75" customHeight="1">
      <c r="A9" s="167">
        <v>24</v>
      </c>
      <c r="B9" s="166">
        <v>15700</v>
      </c>
      <c r="C9" s="166">
        <v>840</v>
      </c>
      <c r="D9" s="166">
        <v>2400000</v>
      </c>
      <c r="E9" s="166">
        <v>41000</v>
      </c>
      <c r="F9" s="166">
        <v>880</v>
      </c>
      <c r="G9" s="166">
        <v>2350000</v>
      </c>
    </row>
    <row r="10" spans="1:9" s="149" customFormat="1" ht="15.75" customHeight="1" thickBot="1">
      <c r="A10" s="168">
        <v>25</v>
      </c>
      <c r="B10" s="169">
        <v>15650</v>
      </c>
      <c r="C10" s="169">
        <v>830</v>
      </c>
      <c r="D10" s="169">
        <v>2358000</v>
      </c>
      <c r="E10" s="169">
        <v>41400</v>
      </c>
      <c r="F10" s="169">
        <v>895</v>
      </c>
      <c r="G10" s="169">
        <v>2270000</v>
      </c>
      <c r="H10" s="153"/>
      <c r="I10" s="153"/>
    </row>
    <row r="11" spans="1:9" ht="13.5">
      <c r="A11" s="170"/>
      <c r="B11" s="170"/>
      <c r="C11" s="170"/>
      <c r="D11" s="170"/>
      <c r="E11" s="170"/>
      <c r="F11" s="171"/>
      <c r="G11" s="171" t="s">
        <v>138</v>
      </c>
      <c r="H11" s="170"/>
      <c r="I11" s="170"/>
    </row>
    <row r="12" spans="1:9" ht="13.5">
      <c r="A12" s="170"/>
      <c r="B12" s="218"/>
      <c r="C12" s="218"/>
      <c r="D12" s="218"/>
      <c r="E12" s="170"/>
      <c r="F12" s="173"/>
      <c r="G12" s="173"/>
      <c r="H12" s="170"/>
      <c r="I12" s="170"/>
    </row>
    <row r="13" spans="1:9" ht="13.5">
      <c r="A13" s="170"/>
      <c r="B13" s="218"/>
      <c r="C13" s="218"/>
      <c r="D13" s="218"/>
      <c r="E13" s="170"/>
      <c r="F13" s="170"/>
      <c r="G13" s="170"/>
      <c r="H13" s="170"/>
      <c r="I13" s="170"/>
    </row>
    <row r="14" spans="1:9" ht="13.5">
      <c r="A14" s="174"/>
      <c r="B14" s="170"/>
      <c r="C14" s="170"/>
      <c r="D14" s="170"/>
      <c r="E14" s="170"/>
      <c r="F14" s="170"/>
      <c r="G14" s="170"/>
      <c r="H14" s="170"/>
      <c r="I14" s="170"/>
    </row>
    <row r="15" spans="1:9" ht="13.5">
      <c r="A15" s="170"/>
      <c r="B15" s="170"/>
      <c r="C15" s="170"/>
      <c r="D15" s="170"/>
      <c r="E15" s="170"/>
      <c r="F15" s="170"/>
      <c r="G15" s="170"/>
      <c r="H15" s="170"/>
      <c r="I15" s="170"/>
    </row>
    <row r="16" spans="1:9" ht="13.5">
      <c r="A16" s="170"/>
      <c r="B16" s="170"/>
      <c r="C16" s="170"/>
      <c r="D16" s="170"/>
      <c r="E16" s="170"/>
      <c r="F16" s="170"/>
      <c r="G16" s="170"/>
      <c r="H16" s="170"/>
      <c r="I16" s="170"/>
    </row>
    <row r="17" spans="1:9" ht="13.5">
      <c r="A17" s="170"/>
      <c r="B17" s="170"/>
      <c r="C17" s="170"/>
      <c r="D17" s="170"/>
      <c r="E17" s="170"/>
      <c r="F17" s="170"/>
      <c r="G17" s="170"/>
      <c r="H17" s="170"/>
      <c r="I17" s="170"/>
    </row>
    <row r="18" spans="1:9" ht="13.5">
      <c r="A18" s="170"/>
      <c r="B18" s="170"/>
      <c r="C18" s="170"/>
      <c r="D18" s="170"/>
      <c r="E18" s="170"/>
      <c r="F18" s="170"/>
      <c r="G18" s="170"/>
      <c r="H18" s="170"/>
      <c r="I18" s="170"/>
    </row>
    <row r="19" spans="1:9" ht="13.5">
      <c r="A19" s="170"/>
      <c r="B19" s="170"/>
      <c r="C19" s="170"/>
      <c r="D19" s="170"/>
      <c r="E19" s="170"/>
      <c r="F19" s="170"/>
      <c r="G19" s="170"/>
      <c r="H19" s="170"/>
      <c r="I19" s="170"/>
    </row>
    <row r="20" spans="1:9" ht="13.5">
      <c r="A20" s="170"/>
      <c r="B20" s="170"/>
      <c r="C20" s="170"/>
      <c r="D20" s="170"/>
      <c r="E20" s="170"/>
      <c r="F20" s="170"/>
      <c r="G20" s="170"/>
      <c r="H20" s="170"/>
      <c r="I20" s="170"/>
    </row>
  </sheetData>
  <sheetProtection/>
  <mergeCells count="2">
    <mergeCell ref="A2:A4"/>
    <mergeCell ref="B12:D13"/>
  </mergeCells>
  <hyperlinks>
    <hyperlink ref="H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I1" sqref="I1"/>
    </sheetView>
  </sheetViews>
  <sheetFormatPr defaultColWidth="9.140625" defaultRowHeight="15"/>
  <cols>
    <col min="1" max="1" width="8.140625" style="15" customWidth="1"/>
    <col min="2" max="2" width="17.8515625" style="15" customWidth="1"/>
    <col min="3" max="3" width="15.421875" style="15" customWidth="1"/>
    <col min="4" max="8" width="9.421875" style="15" customWidth="1"/>
    <col min="9" max="16384" width="9.00390625" style="15" customWidth="1"/>
  </cols>
  <sheetData>
    <row r="1" spans="1:9" ht="21" customHeight="1" thickBot="1">
      <c r="A1" s="127" t="s">
        <v>139</v>
      </c>
      <c r="B1" s="20"/>
      <c r="C1" s="20"/>
      <c r="D1" s="20"/>
      <c r="E1" s="20"/>
      <c r="F1" s="20"/>
      <c r="G1" s="219" t="s">
        <v>140</v>
      </c>
      <c r="H1" s="219"/>
      <c r="I1" s="194" t="s">
        <v>163</v>
      </c>
    </row>
    <row r="2" spans="1:8" s="26" customFormat="1" ht="21" customHeight="1">
      <c r="A2" s="175" t="s">
        <v>2</v>
      </c>
      <c r="B2" s="176" t="s">
        <v>141</v>
      </c>
      <c r="C2" s="176" t="s">
        <v>142</v>
      </c>
      <c r="D2" s="176" t="s">
        <v>143</v>
      </c>
      <c r="E2" s="176" t="s">
        <v>144</v>
      </c>
      <c r="F2" s="176" t="s">
        <v>145</v>
      </c>
      <c r="G2" s="177" t="s">
        <v>146</v>
      </c>
      <c r="H2" s="178"/>
    </row>
    <row r="3" spans="1:8" s="26" customFormat="1" ht="21" customHeight="1">
      <c r="A3" s="179"/>
      <c r="B3" s="180" t="s">
        <v>147</v>
      </c>
      <c r="C3" s="180" t="s">
        <v>147</v>
      </c>
      <c r="D3" s="180" t="s">
        <v>147</v>
      </c>
      <c r="E3" s="180" t="s">
        <v>148</v>
      </c>
      <c r="F3" s="180" t="s">
        <v>149</v>
      </c>
      <c r="G3" s="180" t="s">
        <v>150</v>
      </c>
      <c r="H3" s="180" t="s">
        <v>151</v>
      </c>
    </row>
    <row r="4" spans="1:8" s="36" customFormat="1" ht="15" customHeight="1">
      <c r="A4" s="181">
        <v>20</v>
      </c>
      <c r="B4" s="136">
        <v>1</v>
      </c>
      <c r="C4" s="137">
        <v>24</v>
      </c>
      <c r="D4" s="137">
        <v>10</v>
      </c>
      <c r="E4" s="182">
        <v>200</v>
      </c>
      <c r="F4" s="182">
        <v>234</v>
      </c>
      <c r="G4" s="182">
        <v>70</v>
      </c>
      <c r="H4" s="182">
        <v>65</v>
      </c>
    </row>
    <row r="5" spans="1:8" s="36" customFormat="1" ht="15" customHeight="1">
      <c r="A5" s="181">
        <v>21</v>
      </c>
      <c r="B5" s="183" t="s">
        <v>152</v>
      </c>
      <c r="C5" s="184"/>
      <c r="D5" s="137">
        <v>10</v>
      </c>
      <c r="E5" s="182">
        <v>200</v>
      </c>
      <c r="F5" s="182">
        <v>234</v>
      </c>
      <c r="G5" s="182">
        <v>70</v>
      </c>
      <c r="H5" s="182">
        <v>70</v>
      </c>
    </row>
    <row r="6" spans="1:8" s="36" customFormat="1" ht="15" customHeight="1">
      <c r="A6" s="181">
        <v>22</v>
      </c>
      <c r="B6" s="183" t="s">
        <v>153</v>
      </c>
      <c r="C6" s="184"/>
      <c r="D6" s="137">
        <v>10</v>
      </c>
      <c r="E6" s="182">
        <v>190</v>
      </c>
      <c r="F6" s="182">
        <v>234</v>
      </c>
      <c r="G6" s="182">
        <v>70</v>
      </c>
      <c r="H6" s="182">
        <v>70</v>
      </c>
    </row>
    <row r="7" spans="1:8" s="36" customFormat="1" ht="15" customHeight="1">
      <c r="A7" s="185">
        <v>23</v>
      </c>
      <c r="B7" s="183" t="s">
        <v>154</v>
      </c>
      <c r="C7" s="186"/>
      <c r="D7" s="137">
        <v>10</v>
      </c>
      <c r="E7" s="182">
        <v>192</v>
      </c>
      <c r="F7" s="182">
        <v>234</v>
      </c>
      <c r="G7" s="182">
        <v>70</v>
      </c>
      <c r="H7" s="182">
        <v>70</v>
      </c>
    </row>
    <row r="8" spans="1:8" s="36" customFormat="1" ht="15" customHeight="1">
      <c r="A8" s="185">
        <v>24</v>
      </c>
      <c r="B8" s="183" t="s">
        <v>154</v>
      </c>
      <c r="C8" s="187"/>
      <c r="D8" s="137">
        <v>10</v>
      </c>
      <c r="E8" s="182">
        <v>193</v>
      </c>
      <c r="F8" s="182">
        <v>235</v>
      </c>
      <c r="G8" s="182">
        <v>70</v>
      </c>
      <c r="H8" s="182">
        <v>70</v>
      </c>
    </row>
    <row r="9" spans="1:8" ht="15" customHeight="1" thickBot="1">
      <c r="A9" s="188">
        <v>25</v>
      </c>
      <c r="B9" s="189" t="s">
        <v>155</v>
      </c>
      <c r="C9" s="190"/>
      <c r="D9" s="143">
        <v>10</v>
      </c>
      <c r="E9" s="191">
        <v>193</v>
      </c>
      <c r="F9" s="191">
        <v>237</v>
      </c>
      <c r="G9" s="191">
        <v>70</v>
      </c>
      <c r="H9" s="191">
        <v>70</v>
      </c>
    </row>
    <row r="10" spans="7:8" ht="15.75" customHeight="1">
      <c r="G10" s="16"/>
      <c r="H10" s="192" t="s">
        <v>138</v>
      </c>
    </row>
    <row r="11" spans="1:8" ht="15.75" customHeight="1">
      <c r="A11" s="193"/>
      <c r="G11" s="16"/>
      <c r="H11" s="16"/>
    </row>
    <row r="12" spans="1:9" s="39" customFormat="1" ht="15.75" customHeight="1">
      <c r="A12" s="15"/>
      <c r="B12" s="15"/>
      <c r="C12" s="15"/>
      <c r="D12" s="15"/>
      <c r="E12" s="15"/>
      <c r="F12" s="15"/>
      <c r="G12" s="15"/>
      <c r="H12" s="15"/>
      <c r="I12" s="15"/>
    </row>
    <row r="13" ht="15.75" customHeight="1"/>
    <row r="14" ht="15.75" customHeight="1">
      <c r="A14" s="36"/>
    </row>
    <row r="15" ht="15.75" customHeight="1"/>
    <row r="16" ht="15.75" customHeight="1"/>
    <row r="17" ht="15.75" customHeight="1"/>
    <row r="18" ht="15.75" customHeight="1"/>
  </sheetData>
  <sheetProtection/>
  <mergeCells count="1">
    <mergeCell ref="G1:H1"/>
  </mergeCells>
  <hyperlinks>
    <hyperlink ref="I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中原 琴美</dc:creator>
  <cp:keywords/>
  <dc:description/>
  <cp:lastModifiedBy>中原 琴美</cp:lastModifiedBy>
  <dcterms:created xsi:type="dcterms:W3CDTF">2015-05-18T02:09:48Z</dcterms:created>
  <dcterms:modified xsi:type="dcterms:W3CDTF">2017-01-24T00:06:21Z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