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目次" sheetId="1" r:id="rId1"/>
    <sheet name="116" sheetId="2" r:id="rId2"/>
    <sheet name="117" sheetId="3" r:id="rId3"/>
    <sheet name="118" sheetId="4" r:id="rId4"/>
    <sheet name="119" sheetId="5" r:id="rId5"/>
    <sheet name="120" sheetId="6" r:id="rId6"/>
    <sheet name="122" sheetId="7" r:id="rId7"/>
    <sheet name="123" sheetId="8" r:id="rId8"/>
  </sheets>
  <definedNames/>
  <calcPr fullCalcOnLoad="1"/>
</workbook>
</file>

<file path=xl/sharedStrings.xml><?xml version="1.0" encoding="utf-8"?>
<sst xmlns="http://schemas.openxmlformats.org/spreadsheetml/2006/main" count="223" uniqueCount="153">
  <si>
    <t>I 運輸・通信 目次</t>
  </si>
  <si>
    <t>116　ＪＲ各駅乗車人員</t>
  </si>
  <si>
    <t>117　自動車課税台数</t>
  </si>
  <si>
    <t>118　飯田インターチェンジ車両出入状況</t>
  </si>
  <si>
    <t>119　バス運行状況</t>
  </si>
  <si>
    <t>120　電話の設置状況</t>
  </si>
  <si>
    <t>122　通常郵便物・小包郵便物の取扱状況</t>
  </si>
  <si>
    <t>123　郵便施設の状況</t>
  </si>
  <si>
    <t>（単位　人）</t>
  </si>
  <si>
    <t>目次</t>
  </si>
  <si>
    <t>年度</t>
  </si>
  <si>
    <t>駅名</t>
  </si>
  <si>
    <t>1日平均</t>
  </si>
  <si>
    <t>総数</t>
  </si>
  <si>
    <t>元善光寺</t>
  </si>
  <si>
    <t>伊那上郷</t>
  </si>
  <si>
    <t>桜町</t>
  </si>
  <si>
    <t>飯田</t>
  </si>
  <si>
    <t>切石</t>
  </si>
  <si>
    <t>鼎</t>
  </si>
  <si>
    <t>下山村</t>
  </si>
  <si>
    <t>伊那八幡</t>
  </si>
  <si>
    <t>毛賀</t>
  </si>
  <si>
    <t>駄科</t>
  </si>
  <si>
    <t>時又</t>
  </si>
  <si>
    <t>川路</t>
  </si>
  <si>
    <t>天竜峡</t>
  </si>
  <si>
    <t>千代</t>
  </si>
  <si>
    <t>金野</t>
  </si>
  <si>
    <t>資料：東海旅客鉄道㈱総合企画本部経営管理部</t>
  </si>
  <si>
    <t>117 自動車課税台数</t>
  </si>
  <si>
    <t>各年度3月末日現在</t>
  </si>
  <si>
    <t>貨物</t>
  </si>
  <si>
    <t>三輪及特殊車</t>
  </si>
  <si>
    <t>バス</t>
  </si>
  <si>
    <t>乗用車</t>
  </si>
  <si>
    <t>軽自動車</t>
  </si>
  <si>
    <t>原　動機　付自転車</t>
  </si>
  <si>
    <t>農耕用</t>
  </si>
  <si>
    <t>特　殊作業用</t>
  </si>
  <si>
    <t>二　輪小型車</t>
  </si>
  <si>
    <t>普通車</t>
  </si>
  <si>
    <t>小型車</t>
  </si>
  <si>
    <t>二輪</t>
  </si>
  <si>
    <t>三輪</t>
  </si>
  <si>
    <t>四輪</t>
  </si>
  <si>
    <t>乗用</t>
  </si>
  <si>
    <t>資料：下伊那地方事務所税務課管理係・飯田市税務課諸税係</t>
  </si>
  <si>
    <t>118 飯田インターチェンジ車両出入状況</t>
  </si>
  <si>
    <t>(単位　台）</t>
  </si>
  <si>
    <t>年　度</t>
  </si>
  <si>
    <t>入</t>
  </si>
  <si>
    <t>総　数</t>
  </si>
  <si>
    <t>出</t>
  </si>
  <si>
    <t>計</t>
  </si>
  <si>
    <t xml:space="preserve">               資料：中日本高速道路(株)名古屋支社</t>
  </si>
  <si>
    <t>119バスの運行状況</t>
  </si>
  <si>
    <t>（1）市民バス</t>
  </si>
  <si>
    <t>　　　　　　　　　　　　　　年度
　　　路線</t>
  </si>
  <si>
    <r>
      <rPr>
        <sz val="11"/>
        <rFont val="ＭＳ Ｐゴシック"/>
        <family val="3"/>
      </rPr>
      <t xml:space="preserve">27
</t>
    </r>
    <r>
      <rPr>
        <sz val="11"/>
        <rFont val="ＭＳ Ｐ明朝"/>
        <family val="1"/>
      </rPr>
      <t>乗車密度</t>
    </r>
  </si>
  <si>
    <t>循環線</t>
  </si>
  <si>
    <t>大休線</t>
  </si>
  <si>
    <t>三穂線</t>
  </si>
  <si>
    <t>千代線</t>
  </si>
  <si>
    <t>久堅線</t>
  </si>
  <si>
    <t>市街地循環線</t>
  </si>
  <si>
    <t>-</t>
  </si>
  <si>
    <t>合計</t>
  </si>
  <si>
    <t>※市街地循環線は平成20年8月から平成22年2月まで運行。</t>
  </si>
  <si>
    <t>資料：リニア推進課</t>
  </si>
  <si>
    <t>(2)路線バス</t>
  </si>
  <si>
    <t xml:space="preserve">        　　　　　　　　　　年度
　　路線</t>
  </si>
  <si>
    <t>27
乗車密度</t>
  </si>
  <si>
    <t>１</t>
  </si>
  <si>
    <t>飯田駅～駒場</t>
  </si>
  <si>
    <t>２</t>
  </si>
  <si>
    <t>飯田駅～市病院～駒場</t>
  </si>
  <si>
    <t>３</t>
  </si>
  <si>
    <t>飯田駅～阿智高校～駒場</t>
  </si>
  <si>
    <t>４</t>
  </si>
  <si>
    <t>飯田高校～駒場</t>
  </si>
  <si>
    <t>５</t>
  </si>
  <si>
    <t>飯田駅～昼神温泉</t>
  </si>
  <si>
    <t>６</t>
  </si>
  <si>
    <t>飯田駅～阿智高校～昼神</t>
  </si>
  <si>
    <t>７</t>
  </si>
  <si>
    <t>飯田高校～昼神温泉</t>
  </si>
  <si>
    <t>８</t>
  </si>
  <si>
    <t>阿島循環線</t>
  </si>
  <si>
    <t>９</t>
  </si>
  <si>
    <t>遠山郷線</t>
  </si>
  <si>
    <t>１０</t>
  </si>
  <si>
    <t>和田～平岡</t>
  </si>
  <si>
    <t>１１</t>
  </si>
  <si>
    <t>和田～上村</t>
  </si>
  <si>
    <t>資料：信南交通（株）高速乗合課</t>
  </si>
  <si>
    <t>(3)乗合タクシー</t>
  </si>
  <si>
    <t>27
平均利用者数</t>
  </si>
  <si>
    <t>竜東線</t>
  </si>
  <si>
    <t>川路線</t>
  </si>
  <si>
    <t>丸山線</t>
  </si>
  <si>
    <t>切石線</t>
  </si>
  <si>
    <t>かざこし線</t>
  </si>
  <si>
    <t>上市田線</t>
  </si>
  <si>
    <t>須沢線</t>
  </si>
  <si>
    <t>上島線</t>
  </si>
  <si>
    <t>下栗線</t>
  </si>
  <si>
    <t>上村線</t>
  </si>
  <si>
    <t>平岡線</t>
  </si>
  <si>
    <t>八重河内線</t>
  </si>
  <si>
    <t>遠山郷高校通学支援線</t>
  </si>
  <si>
    <t>※平成22年4月より千代線に久堅地域を加え、竜東線として運行開始。</t>
  </si>
  <si>
    <t>※平成24年4月より丸山線と切石線を統合し、かざこし線として運行開始。</t>
  </si>
  <si>
    <t>（4）高速バス</t>
  </si>
  <si>
    <t>新宿線</t>
  </si>
  <si>
    <t>名飯線</t>
  </si>
  <si>
    <t>長野線</t>
  </si>
  <si>
    <t>大阪線</t>
  </si>
  <si>
    <t>横浜線</t>
  </si>
  <si>
    <t>立川線</t>
  </si>
  <si>
    <t>※中津川線は平成16年10月15日廃止。</t>
  </si>
  <si>
    <t>※(1)～(4)表とも、平成19年度から調査方法を変更しているので、それ以前との比較には注意を要する。</t>
  </si>
  <si>
    <t>120 電話の設置状況</t>
  </si>
  <si>
    <t>各年度3月31日現在</t>
  </si>
  <si>
    <t>一般加入電話</t>
  </si>
  <si>
    <t>ＩＮＳネットサービス</t>
  </si>
  <si>
    <t>事務用</t>
  </si>
  <si>
    <t>住宅用</t>
  </si>
  <si>
    <t>※ （ ）内はINSﾈｯﾄｻｰﾋﾞｽ1500別掲</t>
  </si>
  <si>
    <t>資料：ＮＴＴ東日本長野支店</t>
  </si>
  <si>
    <t>122 通常郵便物・小包郵便物の取扱状況（飯田支店扱）</t>
  </si>
  <si>
    <t>引受</t>
  </si>
  <si>
    <t>配達</t>
  </si>
  <si>
    <t>通常</t>
  </si>
  <si>
    <t>小包</t>
  </si>
  <si>
    <t>年賀</t>
  </si>
  <si>
    <t>（１日平均）</t>
  </si>
  <si>
    <t>（年度取扱数）</t>
  </si>
  <si>
    <t>×</t>
  </si>
  <si>
    <t>資料：日本郵便株式会社飯田郵便局総務部</t>
  </si>
  <si>
    <t>※27年度は地域単位（郵便局単位）のデータ公表なし。</t>
  </si>
  <si>
    <t>123 郵便施設の状況（飯田市）</t>
  </si>
  <si>
    <t>郵便局</t>
  </si>
  <si>
    <t>ゆうちょ銀行</t>
  </si>
  <si>
    <t>簡易</t>
  </si>
  <si>
    <t>切手類</t>
  </si>
  <si>
    <t>郵便</t>
  </si>
  <si>
    <t>私 書 箱</t>
  </si>
  <si>
    <t>支店</t>
  </si>
  <si>
    <t>販売所</t>
  </si>
  <si>
    <t>ポスト</t>
  </si>
  <si>
    <t>設備口数</t>
  </si>
  <si>
    <t>貸与口数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</si>
</sst>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,##0;[RED]\-#,##0"/>
    <numFmt numFmtId="166" formatCode="#,##0_ ;[RED]\-#,##0\ "/>
    <numFmt numFmtId="167" formatCode="#,##0;;\-"/>
    <numFmt numFmtId="168" formatCode="#,##0_ "/>
    <numFmt numFmtId="169" formatCode="#,##0.0"/>
    <numFmt numFmtId="170" formatCode="#,##0;[RED]\-#,##0;\-"/>
    <numFmt numFmtId="171" formatCode="#,##0.00"/>
    <numFmt numFmtId="172" formatCode="#,##0"/>
    <numFmt numFmtId="173" formatCode="_ * #,##0_ ;_ * \-#,##0_ ;_ * \-_ ;_ @_ "/>
    <numFmt numFmtId="174" formatCode="0.0;;\-"/>
    <numFmt numFmtId="175" formatCode="0.00;;\-"/>
    <numFmt numFmtId="176" formatCode="@"/>
    <numFmt numFmtId="177" formatCode="\(#,##0\)"/>
    <numFmt numFmtId="178" formatCode="0_);[RED]\(0\)"/>
  </numFmts>
  <fonts count="34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0.5"/>
      <name val="ＭＳ Ｐ明朝"/>
      <family val="1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2"/>
      <color indexed="8"/>
      <name val="HGPｺﾞｼｯｸE"/>
      <family val="3"/>
    </font>
    <font>
      <sz val="18"/>
      <color indexed="8"/>
      <name val="ＭＳ Ｐゴシック"/>
      <family val="3"/>
    </font>
    <font>
      <u val="single"/>
      <sz val="16"/>
      <color indexed="30"/>
      <name val="ＭＳ Ｐゴシック"/>
      <family val="3"/>
    </font>
    <font>
      <u val="single"/>
      <sz val="11"/>
      <color indexed="30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u val="single"/>
      <sz val="12"/>
      <color indexed="30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3" fillId="8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4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7" borderId="4" applyNumberFormat="0" applyProtection="0">
      <alignment vertical="center"/>
    </xf>
    <xf numFmtId="164" fontId="8" fillId="4" borderId="5" applyNumberFormat="0" applyProtection="0">
      <alignment vertical="center"/>
    </xf>
    <xf numFmtId="164" fontId="9" fillId="18" borderId="0" applyNumberFormat="0" applyBorder="0" applyProtection="0">
      <alignment vertical="center"/>
    </xf>
    <xf numFmtId="165" fontId="0" fillId="0" borderId="0" applyFill="0" applyBorder="0" applyProtection="0">
      <alignment vertical="center"/>
    </xf>
    <xf numFmtId="165" fontId="0" fillId="0" borderId="0" applyFill="0" applyBorder="0" applyProtection="0">
      <alignment vertical="center"/>
    </xf>
    <xf numFmtId="164" fontId="10" fillId="0" borderId="0">
      <alignment/>
      <protection/>
    </xf>
    <xf numFmtId="164" fontId="11" fillId="0" borderId="0">
      <alignment/>
      <protection/>
    </xf>
    <xf numFmtId="164" fontId="12" fillId="6" borderId="0" applyNumberFormat="0" applyBorder="0" applyProtection="0">
      <alignment vertical="center"/>
    </xf>
    <xf numFmtId="164" fontId="13" fillId="0" borderId="6" applyNumberFormat="0" applyFill="0" applyProtection="0">
      <alignment vertical="center"/>
    </xf>
    <xf numFmtId="164" fontId="14" fillId="0" borderId="7" applyNumberFormat="0" applyFill="0" applyProtection="0">
      <alignment vertical="center"/>
    </xf>
    <xf numFmtId="164" fontId="15" fillId="0" borderId="8" applyNumberFormat="0" applyFill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4" borderId="4" applyNumberFormat="0" applyProtection="0">
      <alignment vertical="center"/>
    </xf>
    <xf numFmtId="164" fontId="17" fillId="0" borderId="0" applyNumberFormat="0" applyFill="0" applyBorder="0" applyProtection="0">
      <alignment vertical="center"/>
    </xf>
    <xf numFmtId="164" fontId="18" fillId="0" borderId="0" applyNumberFormat="0" applyFill="0" applyBorder="0" applyProtection="0">
      <alignment vertical="center"/>
    </xf>
    <xf numFmtId="164" fontId="19" fillId="0" borderId="9" applyNumberFormat="0" applyFill="0" applyProtection="0">
      <alignment vertical="center"/>
    </xf>
  </cellStyleXfs>
  <cellXfs count="202">
    <xf numFmtId="164" fontId="0" fillId="0" borderId="0" xfId="0" applyAlignment="1">
      <alignment vertical="center"/>
    </xf>
    <xf numFmtId="164" fontId="0" fillId="0" borderId="0" xfId="0" applyFont="1" applyAlignment="1">
      <alignment vertical="center"/>
    </xf>
    <xf numFmtId="164" fontId="20" fillId="6" borderId="0" xfId="0" applyFont="1" applyFill="1" applyBorder="1" applyAlignment="1">
      <alignment horizontal="center" vertical="center"/>
    </xf>
    <xf numFmtId="164" fontId="21" fillId="0" borderId="0" xfId="0" applyFont="1" applyBorder="1" applyAlignment="1">
      <alignment vertical="center"/>
    </xf>
    <xf numFmtId="164" fontId="22" fillId="0" borderId="0" xfId="20" applyNumberFormat="1" applyFont="1" applyFill="1" applyBorder="1" applyAlignment="1" applyProtection="1">
      <alignment vertical="center"/>
      <protection/>
    </xf>
    <xf numFmtId="164" fontId="21" fillId="0" borderId="0" xfId="0" applyFont="1" applyAlignment="1">
      <alignment vertical="center"/>
    </xf>
    <xf numFmtId="164" fontId="24" fillId="0" borderId="0" xfId="0" applyFont="1" applyBorder="1" applyAlignment="1">
      <alignment vertical="center"/>
    </xf>
    <xf numFmtId="164" fontId="22" fillId="0" borderId="0" xfId="20" applyNumberFormat="1" applyFont="1" applyFill="1" applyBorder="1" applyAlignment="1" applyProtection="1">
      <alignment horizontal="left" vertical="center"/>
      <protection/>
    </xf>
    <xf numFmtId="164" fontId="10" fillId="0" borderId="0" xfId="55">
      <alignment/>
      <protection/>
    </xf>
    <xf numFmtId="164" fontId="25" fillId="0" borderId="10" xfId="55" applyFont="1" applyBorder="1">
      <alignment/>
      <protection/>
    </xf>
    <xf numFmtId="164" fontId="10" fillId="0" borderId="10" xfId="55" applyNumberFormat="1" applyFont="1" applyBorder="1">
      <alignment/>
      <protection/>
    </xf>
    <xf numFmtId="164" fontId="10" fillId="0" borderId="10" xfId="55" applyFont="1" applyBorder="1">
      <alignment/>
      <protection/>
    </xf>
    <xf numFmtId="164" fontId="23" fillId="0" borderId="0" xfId="20" applyNumberFormat="1" applyFont="1" applyFill="1" applyBorder="1" applyAlignment="1" applyProtection="1">
      <alignment horizontal="right"/>
      <protection/>
    </xf>
    <xf numFmtId="164" fontId="10" fillId="0" borderId="11" xfId="55" applyFont="1" applyFill="1" applyBorder="1" applyAlignment="1">
      <alignment horizontal="right"/>
      <protection/>
    </xf>
    <xf numFmtId="164" fontId="10" fillId="0" borderId="12" xfId="55" applyNumberFormat="1" applyFont="1" applyFill="1" applyBorder="1" applyAlignment="1">
      <alignment horizontal="center" vertical="center"/>
      <protection/>
    </xf>
    <xf numFmtId="164" fontId="26" fillId="0" borderId="12" xfId="55" applyNumberFormat="1" applyFont="1" applyFill="1" applyBorder="1" applyAlignment="1">
      <alignment horizontal="center" vertical="center"/>
      <protection/>
    </xf>
    <xf numFmtId="164" fontId="26" fillId="0" borderId="13" xfId="55" applyFont="1" applyFill="1" applyBorder="1" applyAlignment="1">
      <alignment horizontal="center"/>
      <protection/>
    </xf>
    <xf numFmtId="164" fontId="10" fillId="0" borderId="14" xfId="55" applyFont="1" applyFill="1" applyBorder="1">
      <alignment/>
      <protection/>
    </xf>
    <xf numFmtId="164" fontId="26" fillId="0" borderId="15" xfId="55" applyFont="1" applyFill="1" applyBorder="1" applyAlignment="1">
      <alignment horizontal="center"/>
      <protection/>
    </xf>
    <xf numFmtId="164" fontId="10" fillId="0" borderId="12" xfId="55" applyFont="1" applyBorder="1" applyAlignment="1">
      <alignment horizontal="distributed" indent="1"/>
      <protection/>
    </xf>
    <xf numFmtId="166" fontId="0" fillId="0" borderId="12" xfId="53" applyNumberFormat="1" applyFont="1" applyFill="1" applyBorder="1" applyAlignment="1" applyProtection="1">
      <alignment/>
      <protection/>
    </xf>
    <xf numFmtId="166" fontId="26" fillId="0" borderId="12" xfId="53" applyNumberFormat="1" applyFont="1" applyFill="1" applyBorder="1" applyAlignment="1" applyProtection="1">
      <alignment/>
      <protection/>
    </xf>
    <xf numFmtId="164" fontId="10" fillId="0" borderId="0" xfId="55" applyFont="1">
      <alignment/>
      <protection/>
    </xf>
    <xf numFmtId="164" fontId="10" fillId="0" borderId="0" xfId="55" applyFont="1" applyBorder="1" applyAlignment="1">
      <alignment horizontal="right"/>
      <protection/>
    </xf>
    <xf numFmtId="164" fontId="10" fillId="0" borderId="0" xfId="55" applyFont="1" applyAlignment="1">
      <alignment horizontal="right"/>
      <protection/>
    </xf>
    <xf numFmtId="164" fontId="25" fillId="0" borderId="0" xfId="55" applyFont="1">
      <alignment/>
      <protection/>
    </xf>
    <xf numFmtId="164" fontId="10" fillId="0" borderId="16" xfId="55" applyFont="1" applyBorder="1" applyAlignment="1">
      <alignment horizontal="right"/>
      <protection/>
    </xf>
    <xf numFmtId="164" fontId="10" fillId="0" borderId="17" xfId="55" applyFont="1" applyFill="1" applyBorder="1" applyAlignment="1">
      <alignment horizontal="center"/>
      <protection/>
    </xf>
    <xf numFmtId="164" fontId="27" fillId="0" borderId="18" xfId="55" applyFont="1" applyFill="1" applyBorder="1" applyAlignment="1">
      <alignment horizontal="center" vertical="center" wrapText="1"/>
      <protection/>
    </xf>
    <xf numFmtId="164" fontId="27" fillId="0" borderId="18" xfId="55" applyFont="1" applyFill="1" applyBorder="1" applyAlignment="1">
      <alignment horizontal="center" vertical="center"/>
      <protection/>
    </xf>
    <xf numFmtId="164" fontId="27" fillId="0" borderId="19" xfId="55" applyFont="1" applyFill="1" applyBorder="1" applyAlignment="1">
      <alignment horizontal="center" vertical="center"/>
      <protection/>
    </xf>
    <xf numFmtId="164" fontId="10" fillId="0" borderId="0" xfId="55" applyFont="1" applyFill="1">
      <alignment/>
      <protection/>
    </xf>
    <xf numFmtId="164" fontId="10" fillId="0" borderId="0" xfId="55" applyFont="1" applyFill="1" applyAlignment="1">
      <alignment horizontal="center"/>
      <protection/>
    </xf>
    <xf numFmtId="164" fontId="27" fillId="0" borderId="14" xfId="55" applyFont="1" applyFill="1" applyBorder="1" applyAlignment="1">
      <alignment horizontal="center" vertical="center" wrapText="1"/>
      <protection/>
    </xf>
    <xf numFmtId="164" fontId="27" fillId="0" borderId="15" xfId="55" applyFont="1" applyFill="1" applyBorder="1" applyAlignment="1">
      <alignment horizontal="center" vertical="center" wrapText="1"/>
      <protection/>
    </xf>
    <xf numFmtId="164" fontId="27" fillId="0" borderId="20" xfId="55" applyFont="1" applyFill="1" applyBorder="1" applyAlignment="1">
      <alignment horizontal="center" vertical="center" wrapText="1"/>
      <protection/>
    </xf>
    <xf numFmtId="164" fontId="27" fillId="0" borderId="12" xfId="55" applyFont="1" applyFill="1" applyBorder="1" applyAlignment="1">
      <alignment horizontal="center" vertical="center"/>
      <protection/>
    </xf>
    <xf numFmtId="164" fontId="10" fillId="0" borderId="10" xfId="55" applyFont="1" applyFill="1" applyBorder="1" applyAlignment="1">
      <alignment horizontal="center"/>
      <protection/>
    </xf>
    <xf numFmtId="164" fontId="27" fillId="0" borderId="14" xfId="55" applyFont="1" applyFill="1" applyBorder="1" applyAlignment="1">
      <alignment horizontal="center" vertical="center"/>
      <protection/>
    </xf>
    <xf numFmtId="164" fontId="27" fillId="0" borderId="10" xfId="55" applyFont="1" applyFill="1" applyBorder="1" applyAlignment="1">
      <alignment horizontal="center" vertical="center"/>
      <protection/>
    </xf>
    <xf numFmtId="164" fontId="10" fillId="0" borderId="21" xfId="55" applyFont="1" applyBorder="1" applyAlignment="1">
      <alignment horizontal="center"/>
      <protection/>
    </xf>
    <xf numFmtId="165" fontId="0" fillId="0" borderId="0" xfId="53" applyFont="1" applyFill="1" applyBorder="1" applyAlignment="1" applyProtection="1">
      <alignment/>
      <protection/>
    </xf>
    <xf numFmtId="164" fontId="10" fillId="0" borderId="0" xfId="55" applyFont="1" applyBorder="1">
      <alignment/>
      <protection/>
    </xf>
    <xf numFmtId="165" fontId="0" fillId="0" borderId="22" xfId="53" applyFont="1" applyFill="1" applyBorder="1" applyAlignment="1" applyProtection="1">
      <alignment/>
      <protection/>
    </xf>
    <xf numFmtId="164" fontId="26" fillId="0" borderId="0" xfId="55" applyFont="1">
      <alignment/>
      <protection/>
    </xf>
    <xf numFmtId="164" fontId="26" fillId="0" borderId="23" xfId="55" applyFont="1" applyBorder="1" applyAlignment="1">
      <alignment horizontal="center"/>
      <protection/>
    </xf>
    <xf numFmtId="165" fontId="26" fillId="0" borderId="24" xfId="53" applyFont="1" applyFill="1" applyBorder="1" applyAlignment="1" applyProtection="1">
      <alignment/>
      <protection/>
    </xf>
    <xf numFmtId="165" fontId="26" fillId="0" borderId="16" xfId="53" applyFont="1" applyFill="1" applyBorder="1" applyAlignment="1" applyProtection="1">
      <alignment/>
      <protection/>
    </xf>
    <xf numFmtId="165" fontId="26" fillId="0" borderId="0" xfId="55" applyNumberFormat="1" applyFont="1">
      <alignment/>
      <protection/>
    </xf>
    <xf numFmtId="164" fontId="10" fillId="0" borderId="25" xfId="55" applyFont="1" applyFill="1" applyBorder="1" applyAlignment="1">
      <alignment horizontal="center" vertical="center"/>
      <protection/>
    </xf>
    <xf numFmtId="164" fontId="10" fillId="0" borderId="19" xfId="55" applyFont="1" applyFill="1" applyBorder="1" applyAlignment="1">
      <alignment horizontal="center" vertical="center"/>
      <protection/>
    </xf>
    <xf numFmtId="164" fontId="10" fillId="0" borderId="18" xfId="55" applyFont="1" applyFill="1" applyBorder="1" applyAlignment="1">
      <alignment horizontal="center" vertical="center"/>
      <protection/>
    </xf>
    <xf numFmtId="164" fontId="26" fillId="0" borderId="18" xfId="55" applyFont="1" applyFill="1" applyBorder="1" applyAlignment="1">
      <alignment horizontal="center" vertical="center"/>
      <protection/>
    </xf>
    <xf numFmtId="164" fontId="10" fillId="0" borderId="0" xfId="55" applyNumberFormat="1" applyFont="1" applyAlignment="1">
      <alignment horizontal="center" vertical="center"/>
      <protection/>
    </xf>
    <xf numFmtId="164" fontId="10" fillId="0" borderId="13" xfId="55" applyFont="1" applyBorder="1" applyAlignment="1">
      <alignment horizontal="center" vertical="center"/>
      <protection/>
    </xf>
    <xf numFmtId="165" fontId="0" fillId="0" borderId="0" xfId="53" applyFont="1" applyFill="1" applyBorder="1" applyAlignment="1" applyProtection="1">
      <alignment vertical="center"/>
      <protection/>
    </xf>
    <xf numFmtId="165" fontId="26" fillId="0" borderId="0" xfId="53" applyFont="1" applyFill="1" applyBorder="1" applyAlignment="1" applyProtection="1">
      <alignment vertical="center"/>
      <protection/>
    </xf>
    <xf numFmtId="164" fontId="10" fillId="0" borderId="0" xfId="55" applyFont="1" applyAlignment="1">
      <alignment vertical="center"/>
      <protection/>
    </xf>
    <xf numFmtId="164" fontId="10" fillId="0" borderId="0" xfId="55" applyNumberFormat="1" applyFont="1" applyAlignment="1">
      <alignment vertical="center"/>
      <protection/>
    </xf>
    <xf numFmtId="164" fontId="10" fillId="0" borderId="26" xfId="55" applyFont="1" applyBorder="1" applyAlignment="1">
      <alignment horizontal="center" vertical="center"/>
      <protection/>
    </xf>
    <xf numFmtId="164" fontId="10" fillId="0" borderId="10" xfId="55" applyNumberFormat="1" applyFont="1" applyBorder="1" applyAlignment="1">
      <alignment horizontal="center" vertical="center"/>
      <protection/>
    </xf>
    <xf numFmtId="164" fontId="10" fillId="0" borderId="15" xfId="55" applyFont="1" applyBorder="1" applyAlignment="1">
      <alignment horizontal="center" vertical="center"/>
      <protection/>
    </xf>
    <xf numFmtId="165" fontId="0" fillId="0" borderId="10" xfId="53" applyFont="1" applyFill="1" applyBorder="1" applyAlignment="1" applyProtection="1">
      <alignment vertical="center"/>
      <protection/>
    </xf>
    <xf numFmtId="165" fontId="26" fillId="0" borderId="10" xfId="53" applyFont="1" applyFill="1" applyBorder="1" applyAlignment="1" applyProtection="1">
      <alignment vertical="center"/>
      <protection/>
    </xf>
    <xf numFmtId="164" fontId="10" fillId="0" borderId="0" xfId="55" applyNumberFormat="1" applyFont="1" applyBorder="1" applyAlignment="1">
      <alignment horizontal="center" vertical="center"/>
      <protection/>
    </xf>
    <xf numFmtId="165" fontId="0" fillId="0" borderId="27" xfId="53" applyNumberFormat="1" applyFont="1" applyFill="1" applyBorder="1" applyAlignment="1" applyProtection="1">
      <alignment vertical="center"/>
      <protection/>
    </xf>
    <xf numFmtId="165" fontId="26" fillId="0" borderId="27" xfId="53" applyNumberFormat="1" applyFont="1" applyFill="1" applyBorder="1" applyAlignment="1" applyProtection="1">
      <alignment vertical="center"/>
      <protection/>
    </xf>
    <xf numFmtId="165" fontId="0" fillId="0" borderId="0" xfId="53" applyNumberFormat="1" applyFont="1" applyFill="1" applyBorder="1" applyAlignment="1" applyProtection="1">
      <alignment vertical="center"/>
      <protection/>
    </xf>
    <xf numFmtId="165" fontId="26" fillId="0" borderId="0" xfId="53" applyNumberFormat="1" applyFont="1" applyFill="1" applyBorder="1" applyAlignment="1" applyProtection="1">
      <alignment vertical="center"/>
      <protection/>
    </xf>
    <xf numFmtId="164" fontId="10" fillId="0" borderId="16" xfId="55" applyNumberFormat="1" applyFont="1" applyBorder="1" applyAlignment="1">
      <alignment horizontal="center" vertical="center"/>
      <protection/>
    </xf>
    <xf numFmtId="164" fontId="10" fillId="0" borderId="28" xfId="55" applyFont="1" applyBorder="1" applyAlignment="1">
      <alignment horizontal="center" vertical="center"/>
      <protection/>
    </xf>
    <xf numFmtId="165" fontId="0" fillId="0" borderId="16" xfId="53" applyNumberFormat="1" applyFont="1" applyFill="1" applyBorder="1" applyAlignment="1" applyProtection="1">
      <alignment vertical="center"/>
      <protection/>
    </xf>
    <xf numFmtId="165" fontId="26" fillId="0" borderId="16" xfId="53" applyNumberFormat="1" applyFont="1" applyFill="1" applyBorder="1" applyAlignment="1" applyProtection="1">
      <alignment vertical="center"/>
      <protection/>
    </xf>
    <xf numFmtId="164" fontId="11" fillId="0" borderId="0" xfId="56" applyFont="1" applyFill="1">
      <alignment/>
      <protection/>
    </xf>
    <xf numFmtId="164" fontId="28" fillId="0" borderId="0" xfId="56" applyFont="1" applyFill="1">
      <alignment/>
      <protection/>
    </xf>
    <xf numFmtId="164" fontId="11" fillId="0" borderId="0" xfId="56" applyFont="1" applyFill="1" applyBorder="1">
      <alignment/>
      <protection/>
    </xf>
    <xf numFmtId="164" fontId="25" fillId="0" borderId="0" xfId="56" applyFont="1" applyFill="1" applyBorder="1">
      <alignment/>
      <protection/>
    </xf>
    <xf numFmtId="164" fontId="28" fillId="0" borderId="0" xfId="56" applyFont="1" applyFill="1" applyBorder="1">
      <alignment/>
      <protection/>
    </xf>
    <xf numFmtId="164" fontId="28" fillId="0" borderId="0" xfId="56" applyFont="1" applyFill="1" applyBorder="1" applyAlignment="1">
      <alignment horizontal="right"/>
      <protection/>
    </xf>
    <xf numFmtId="164" fontId="28" fillId="0" borderId="25" xfId="56" applyFont="1" applyFill="1" applyBorder="1">
      <alignment/>
      <protection/>
    </xf>
    <xf numFmtId="164" fontId="28" fillId="0" borderId="29" xfId="56" applyFont="1" applyFill="1" applyBorder="1" applyAlignment="1">
      <alignment horizontal="left" wrapText="1"/>
      <protection/>
    </xf>
    <xf numFmtId="164" fontId="28" fillId="0" borderId="18" xfId="56" applyFont="1" applyFill="1" applyBorder="1" applyAlignment="1">
      <alignment horizontal="center" vertical="center" wrapText="1"/>
      <protection/>
    </xf>
    <xf numFmtId="164" fontId="11" fillId="0" borderId="18" xfId="56" applyFont="1" applyFill="1" applyBorder="1" applyAlignment="1">
      <alignment horizontal="center" vertical="center" wrapText="1"/>
      <protection/>
    </xf>
    <xf numFmtId="164" fontId="28" fillId="0" borderId="21" xfId="56" applyFont="1" applyFill="1" applyBorder="1" applyAlignment="1">
      <alignment horizontal="center"/>
      <protection/>
    </xf>
    <xf numFmtId="164" fontId="28" fillId="0" borderId="26" xfId="56" applyFont="1" applyFill="1" applyBorder="1" applyAlignment="1">
      <alignment horizontal="left" wrapText="1"/>
      <protection/>
    </xf>
    <xf numFmtId="167" fontId="28" fillId="0" borderId="0" xfId="56" applyNumberFormat="1" applyFont="1" applyFill="1" applyBorder="1" applyAlignment="1">
      <alignment horizontal="right" wrapText="1"/>
      <protection/>
    </xf>
    <xf numFmtId="168" fontId="28" fillId="0" borderId="0" xfId="56" applyNumberFormat="1" applyFont="1" applyFill="1">
      <alignment/>
      <protection/>
    </xf>
    <xf numFmtId="168" fontId="11" fillId="0" borderId="0" xfId="56" applyNumberFormat="1" applyFont="1" applyFill="1">
      <alignment/>
      <protection/>
    </xf>
    <xf numFmtId="169" fontId="11" fillId="0" borderId="0" xfId="56" applyNumberFormat="1" applyFont="1" applyFill="1" applyBorder="1" applyAlignment="1">
      <alignment horizontal="right" wrapText="1"/>
      <protection/>
    </xf>
    <xf numFmtId="170" fontId="28" fillId="0" borderId="0" xfId="54" applyNumberFormat="1" applyFont="1" applyFill="1" applyBorder="1" applyAlignment="1" applyProtection="1">
      <alignment horizontal="right"/>
      <protection/>
    </xf>
    <xf numFmtId="171" fontId="11" fillId="0" borderId="0" xfId="56" applyNumberFormat="1" applyFont="1" applyFill="1" applyBorder="1" applyAlignment="1">
      <alignment horizontal="right" wrapText="1"/>
      <protection/>
    </xf>
    <xf numFmtId="164" fontId="28" fillId="0" borderId="21" xfId="56" applyFont="1" applyFill="1" applyBorder="1">
      <alignment/>
      <protection/>
    </xf>
    <xf numFmtId="164" fontId="28" fillId="0" borderId="26" xfId="56" applyFont="1" applyFill="1" applyBorder="1" applyAlignment="1">
      <alignment horizontal="center" wrapText="1"/>
      <protection/>
    </xf>
    <xf numFmtId="172" fontId="11" fillId="0" borderId="30" xfId="56" applyNumberFormat="1" applyFont="1" applyFill="1" applyBorder="1" applyAlignment="1">
      <alignment horizontal="center" wrapText="1"/>
      <protection/>
    </xf>
    <xf numFmtId="164" fontId="28" fillId="0" borderId="17" xfId="56" applyFont="1" applyFill="1" applyBorder="1">
      <alignment/>
      <protection/>
    </xf>
    <xf numFmtId="164" fontId="28" fillId="0" borderId="17" xfId="56" applyFont="1" applyFill="1" applyBorder="1" applyAlignment="1">
      <alignment horizontal="right"/>
      <protection/>
    </xf>
    <xf numFmtId="164" fontId="28" fillId="0" borderId="29" xfId="56" applyFont="1" applyFill="1" applyBorder="1" applyAlignment="1">
      <alignment wrapText="1"/>
      <protection/>
    </xf>
    <xf numFmtId="164" fontId="28" fillId="0" borderId="19" xfId="56" applyFont="1" applyFill="1" applyBorder="1" applyAlignment="1">
      <alignment horizontal="center" vertical="center" wrapText="1"/>
      <protection/>
    </xf>
    <xf numFmtId="164" fontId="27" fillId="0" borderId="21" xfId="56" applyFont="1" applyFill="1" applyBorder="1" applyAlignment="1">
      <alignment horizontal="center"/>
      <protection/>
    </xf>
    <xf numFmtId="164" fontId="28" fillId="0" borderId="26" xfId="56" applyFont="1" applyFill="1" applyBorder="1">
      <alignment/>
      <protection/>
    </xf>
    <xf numFmtId="170" fontId="28" fillId="0" borderId="0" xfId="54" applyNumberFormat="1" applyFont="1" applyFill="1" applyBorder="1" applyAlignment="1" applyProtection="1">
      <alignment/>
      <protection/>
    </xf>
    <xf numFmtId="173" fontId="0" fillId="0" borderId="0" xfId="54" applyNumberFormat="1" applyFont="1" applyFill="1" applyBorder="1" applyAlignment="1" applyProtection="1">
      <alignment/>
      <protection/>
    </xf>
    <xf numFmtId="174" fontId="11" fillId="0" borderId="0" xfId="56" applyNumberFormat="1" applyFont="1" applyFill="1" applyBorder="1">
      <alignment/>
      <protection/>
    </xf>
    <xf numFmtId="170" fontId="28" fillId="0" borderId="0" xfId="54" applyNumberFormat="1" applyFont="1" applyFill="1" applyBorder="1" applyAlignment="1" applyProtection="1">
      <alignment horizontal="right" wrapText="1"/>
      <protection/>
    </xf>
    <xf numFmtId="173" fontId="0" fillId="0" borderId="0" xfId="54" applyNumberFormat="1" applyFont="1" applyFill="1" applyBorder="1" applyAlignment="1" applyProtection="1">
      <alignment horizontal="right" wrapText="1"/>
      <protection/>
    </xf>
    <xf numFmtId="164" fontId="28" fillId="0" borderId="26" xfId="56" applyFont="1" applyFill="1" applyBorder="1" applyAlignment="1">
      <alignment horizontal="center"/>
      <protection/>
    </xf>
    <xf numFmtId="170" fontId="28" fillId="0" borderId="0" xfId="56" applyNumberFormat="1" applyFont="1" applyFill="1" applyBorder="1">
      <alignment/>
      <protection/>
    </xf>
    <xf numFmtId="175" fontId="11" fillId="0" borderId="30" xfId="56" applyNumberFormat="1" applyFont="1" applyFill="1" applyBorder="1" applyAlignment="1">
      <alignment horizontal="center"/>
      <protection/>
    </xf>
    <xf numFmtId="165" fontId="28" fillId="0" borderId="17" xfId="54" applyFont="1" applyFill="1" applyBorder="1" applyAlignment="1" applyProtection="1">
      <alignment horizontal="right"/>
      <protection/>
    </xf>
    <xf numFmtId="165" fontId="28" fillId="0" borderId="0" xfId="54" applyFont="1" applyFill="1" applyBorder="1" applyAlignment="1" applyProtection="1">
      <alignment horizontal="right"/>
      <protection/>
    </xf>
    <xf numFmtId="168" fontId="28" fillId="0" borderId="0" xfId="56" applyNumberFormat="1" applyFont="1" applyFill="1" applyBorder="1" applyAlignment="1">
      <alignment horizontal="right" wrapText="1"/>
      <protection/>
    </xf>
    <xf numFmtId="168" fontId="11" fillId="0" borderId="0" xfId="56" applyNumberFormat="1" applyFont="1" applyFill="1" applyBorder="1" applyAlignment="1">
      <alignment horizontal="right" wrapText="1"/>
      <protection/>
    </xf>
    <xf numFmtId="170" fontId="0" fillId="0" borderId="0" xfId="54" applyNumberFormat="1" applyFont="1" applyFill="1" applyBorder="1" applyAlignment="1" applyProtection="1">
      <alignment horizontal="right"/>
      <protection/>
    </xf>
    <xf numFmtId="164" fontId="28" fillId="0" borderId="23" xfId="56" applyFont="1" applyFill="1" applyBorder="1">
      <alignment/>
      <protection/>
    </xf>
    <xf numFmtId="164" fontId="28" fillId="0" borderId="28" xfId="56" applyFont="1" applyFill="1" applyBorder="1" applyAlignment="1">
      <alignment horizontal="center" wrapText="1"/>
      <protection/>
    </xf>
    <xf numFmtId="167" fontId="28" fillId="0" borderId="16" xfId="56" applyNumberFormat="1" applyFont="1" applyFill="1" applyBorder="1" applyAlignment="1">
      <alignment horizontal="right" wrapText="1"/>
      <protection/>
    </xf>
    <xf numFmtId="167" fontId="11" fillId="0" borderId="16" xfId="56" applyNumberFormat="1" applyFont="1" applyFill="1" applyBorder="1" applyAlignment="1">
      <alignment horizontal="right" wrapText="1"/>
      <protection/>
    </xf>
    <xf numFmtId="164" fontId="11" fillId="0" borderId="0" xfId="56" applyFont="1" applyFill="1" applyBorder="1" applyAlignment="1">
      <alignment horizontal="left"/>
      <protection/>
    </xf>
    <xf numFmtId="164" fontId="28" fillId="0" borderId="31" xfId="56" applyNumberFormat="1" applyFont="1" applyFill="1" applyBorder="1" applyAlignment="1">
      <alignment horizontal="center"/>
      <protection/>
    </xf>
    <xf numFmtId="164" fontId="28" fillId="0" borderId="13" xfId="56" applyFont="1" applyFill="1" applyBorder="1">
      <alignment/>
      <protection/>
    </xf>
    <xf numFmtId="170" fontId="28" fillId="0" borderId="27" xfId="54" applyNumberFormat="1" applyFont="1" applyFill="1" applyBorder="1" applyAlignment="1" applyProtection="1">
      <alignment/>
      <protection/>
    </xf>
    <xf numFmtId="173" fontId="0" fillId="0" borderId="27" xfId="54" applyNumberFormat="1" applyFont="1" applyFill="1" applyBorder="1" applyAlignment="1" applyProtection="1">
      <alignment/>
      <protection/>
    </xf>
    <xf numFmtId="174" fontId="11" fillId="0" borderId="27" xfId="56" applyNumberFormat="1" applyFont="1" applyFill="1" applyBorder="1">
      <alignment/>
      <protection/>
    </xf>
    <xf numFmtId="164" fontId="28" fillId="0" borderId="21" xfId="56" applyNumberFormat="1" applyFont="1" applyFill="1" applyBorder="1" applyAlignment="1">
      <alignment horizontal="center"/>
      <protection/>
    </xf>
    <xf numFmtId="174" fontId="11" fillId="0" borderId="0" xfId="56" applyNumberFormat="1" applyFont="1" applyFill="1" applyBorder="1" applyAlignment="1">
      <alignment horizontal="right"/>
      <protection/>
    </xf>
    <xf numFmtId="173" fontId="0" fillId="0" borderId="0" xfId="54" applyNumberFormat="1" applyFont="1" applyFill="1" applyBorder="1" applyAlignment="1" applyProtection="1">
      <alignment horizontal="center"/>
      <protection/>
    </xf>
    <xf numFmtId="174" fontId="0" fillId="0" borderId="0" xfId="54" applyNumberFormat="1" applyFont="1" applyFill="1" applyBorder="1" applyAlignment="1" applyProtection="1">
      <alignment/>
      <protection/>
    </xf>
    <xf numFmtId="176" fontId="28" fillId="0" borderId="21" xfId="56" applyNumberFormat="1" applyFont="1" applyFill="1" applyBorder="1">
      <alignment/>
      <protection/>
    </xf>
    <xf numFmtId="175" fontId="11" fillId="0" borderId="30" xfId="56" applyNumberFormat="1" applyFont="1" applyFill="1" applyBorder="1">
      <alignment/>
      <protection/>
    </xf>
    <xf numFmtId="170" fontId="28" fillId="0" borderId="0" xfId="56" applyNumberFormat="1" applyFont="1" applyFill="1">
      <alignment/>
      <protection/>
    </xf>
    <xf numFmtId="164" fontId="27" fillId="0" borderId="0" xfId="56" applyFont="1" applyFill="1" applyBorder="1">
      <alignment/>
      <protection/>
    </xf>
    <xf numFmtId="164" fontId="29" fillId="0" borderId="0" xfId="55" applyFont="1">
      <alignment/>
      <protection/>
    </xf>
    <xf numFmtId="164" fontId="30" fillId="0" borderId="25" xfId="55" applyFont="1" applyFill="1" applyBorder="1" applyAlignment="1">
      <alignment horizontal="center" vertical="center"/>
      <protection/>
    </xf>
    <xf numFmtId="164" fontId="30" fillId="0" borderId="18" xfId="55" applyFont="1" applyFill="1" applyBorder="1" applyAlignment="1">
      <alignment horizontal="center" vertical="center"/>
      <protection/>
    </xf>
    <xf numFmtId="164" fontId="30" fillId="0" borderId="14" xfId="55" applyFont="1" applyFill="1" applyBorder="1" applyAlignment="1">
      <alignment horizontal="center" vertical="center"/>
      <protection/>
    </xf>
    <xf numFmtId="164" fontId="30" fillId="0" borderId="20" xfId="55" applyFont="1" applyFill="1" applyBorder="1" applyAlignment="1">
      <alignment horizontal="center" vertical="center"/>
      <protection/>
    </xf>
    <xf numFmtId="164" fontId="30" fillId="0" borderId="12" xfId="55" applyFont="1" applyFill="1" applyBorder="1" applyAlignment="1">
      <alignment horizontal="center" vertical="center"/>
      <protection/>
    </xf>
    <xf numFmtId="164" fontId="30" fillId="0" borderId="32" xfId="55" applyFont="1" applyBorder="1" applyAlignment="1">
      <alignment horizontal="center"/>
      <protection/>
    </xf>
    <xf numFmtId="165" fontId="30" fillId="0" borderId="33" xfId="53" applyFont="1" applyFill="1" applyBorder="1" applyAlignment="1" applyProtection="1">
      <alignment horizontal="right"/>
      <protection/>
    </xf>
    <xf numFmtId="177" fontId="30" fillId="0" borderId="33" xfId="53" applyNumberFormat="1" applyFont="1" applyFill="1" applyBorder="1" applyAlignment="1" applyProtection="1">
      <alignment horizontal="right"/>
      <protection/>
    </xf>
    <xf numFmtId="165" fontId="30" fillId="0" borderId="34" xfId="53" applyFont="1" applyFill="1" applyBorder="1" applyAlignment="1" applyProtection="1">
      <alignment horizontal="right"/>
      <protection/>
    </xf>
    <xf numFmtId="164" fontId="30" fillId="0" borderId="35" xfId="55" applyFont="1" applyBorder="1" applyAlignment="1">
      <alignment horizontal="center"/>
      <protection/>
    </xf>
    <xf numFmtId="165" fontId="30" fillId="0" borderId="36" xfId="53" applyFont="1" applyFill="1" applyBorder="1" applyAlignment="1" applyProtection="1">
      <alignment horizontal="right"/>
      <protection/>
    </xf>
    <xf numFmtId="177" fontId="30" fillId="0" borderId="36" xfId="53" applyNumberFormat="1" applyFont="1" applyFill="1" applyBorder="1" applyAlignment="1" applyProtection="1">
      <alignment horizontal="right"/>
      <protection/>
    </xf>
    <xf numFmtId="165" fontId="30" fillId="0" borderId="37" xfId="53" applyFont="1" applyFill="1" applyBorder="1" applyAlignment="1" applyProtection="1">
      <alignment horizontal="right"/>
      <protection/>
    </xf>
    <xf numFmtId="164" fontId="29" fillId="0" borderId="38" xfId="55" applyFont="1" applyBorder="1" applyAlignment="1">
      <alignment horizontal="center"/>
      <protection/>
    </xf>
    <xf numFmtId="165" fontId="29" fillId="0" borderId="39" xfId="53" applyFont="1" applyFill="1" applyBorder="1" applyAlignment="1" applyProtection="1">
      <alignment horizontal="right"/>
      <protection/>
    </xf>
    <xf numFmtId="177" fontId="29" fillId="0" borderId="39" xfId="53" applyNumberFormat="1" applyFont="1" applyFill="1" applyBorder="1" applyAlignment="1" applyProtection="1">
      <alignment horizontal="right"/>
      <protection/>
    </xf>
    <xf numFmtId="165" fontId="29" fillId="0" borderId="40" xfId="53" applyFont="1" applyFill="1" applyBorder="1" applyAlignment="1" applyProtection="1">
      <alignment horizontal="right"/>
      <protection/>
    </xf>
    <xf numFmtId="164" fontId="26" fillId="0" borderId="0" xfId="55" applyFont="1" applyBorder="1">
      <alignment/>
      <protection/>
    </xf>
    <xf numFmtId="164" fontId="11" fillId="0" borderId="0" xfId="56" applyFont="1">
      <alignment/>
      <protection/>
    </xf>
    <xf numFmtId="164" fontId="29" fillId="0" borderId="0" xfId="56" applyFont="1">
      <alignment/>
      <protection/>
    </xf>
    <xf numFmtId="164" fontId="31" fillId="0" borderId="0" xfId="56" applyFont="1">
      <alignment/>
      <protection/>
    </xf>
    <xf numFmtId="164" fontId="31" fillId="0" borderId="16" xfId="56" applyFont="1" applyBorder="1" applyAlignment="1">
      <alignment/>
      <protection/>
    </xf>
    <xf numFmtId="164" fontId="31" fillId="0" borderId="16" xfId="56" applyFont="1" applyBorder="1" applyAlignment="1">
      <alignment horizontal="right"/>
      <protection/>
    </xf>
    <xf numFmtId="164" fontId="30" fillId="0" borderId="0" xfId="56" applyFont="1">
      <alignment/>
      <protection/>
    </xf>
    <xf numFmtId="164" fontId="31" fillId="0" borderId="25" xfId="56" applyFont="1" applyFill="1" applyBorder="1" applyAlignment="1">
      <alignment horizontal="center" vertical="center" shrinkToFit="1"/>
      <protection/>
    </xf>
    <xf numFmtId="164" fontId="31" fillId="0" borderId="18" xfId="56" applyFont="1" applyFill="1" applyBorder="1" applyAlignment="1">
      <alignment horizontal="center" vertical="center" shrinkToFit="1"/>
      <protection/>
    </xf>
    <xf numFmtId="164" fontId="30" fillId="0" borderId="0" xfId="56" applyFont="1" applyFill="1">
      <alignment/>
      <protection/>
    </xf>
    <xf numFmtId="164" fontId="31" fillId="0" borderId="20" xfId="56" applyFont="1" applyFill="1" applyBorder="1" applyAlignment="1">
      <alignment horizontal="center" vertical="center" shrinkToFit="1"/>
      <protection/>
    </xf>
    <xf numFmtId="164" fontId="31" fillId="0" borderId="12" xfId="56" applyFont="1" applyFill="1" applyBorder="1" applyAlignment="1">
      <alignment horizontal="center" vertical="center" shrinkToFit="1"/>
      <protection/>
    </xf>
    <xf numFmtId="164" fontId="31" fillId="0" borderId="26" xfId="56" applyFont="1" applyFill="1" applyBorder="1" applyAlignment="1">
      <alignment horizontal="center" vertical="center" shrinkToFit="1"/>
      <protection/>
    </xf>
    <xf numFmtId="164" fontId="31" fillId="0" borderId="22" xfId="56" applyFont="1" applyFill="1" applyBorder="1" applyAlignment="1">
      <alignment horizontal="center" vertical="center" shrinkToFit="1"/>
      <protection/>
    </xf>
    <xf numFmtId="164" fontId="31" fillId="0" borderId="14" xfId="56" applyFont="1" applyFill="1" applyBorder="1" applyAlignment="1">
      <alignment horizontal="center" vertical="center" shrinkToFit="1"/>
      <protection/>
    </xf>
    <xf numFmtId="164" fontId="31" fillId="0" borderId="15" xfId="56" applyFont="1" applyFill="1" applyBorder="1" applyAlignment="1">
      <alignment horizontal="center" vertical="center" shrinkToFit="1"/>
      <protection/>
    </xf>
    <xf numFmtId="178" fontId="31" fillId="0" borderId="0" xfId="56" applyNumberFormat="1" applyFont="1" applyBorder="1" applyAlignment="1">
      <alignment horizontal="center"/>
      <protection/>
    </xf>
    <xf numFmtId="178" fontId="31" fillId="0" borderId="41" xfId="54" applyNumberFormat="1" applyFont="1" applyFill="1" applyBorder="1" applyAlignment="1" applyProtection="1">
      <alignment/>
      <protection/>
    </xf>
    <xf numFmtId="178" fontId="31" fillId="0" borderId="36" xfId="54" applyNumberFormat="1" applyFont="1" applyFill="1" applyBorder="1" applyAlignment="1" applyProtection="1">
      <alignment/>
      <protection/>
    </xf>
    <xf numFmtId="178" fontId="31" fillId="0" borderId="42" xfId="54" applyNumberFormat="1" applyFont="1" applyFill="1" applyBorder="1" applyAlignment="1" applyProtection="1">
      <alignment/>
      <protection/>
    </xf>
    <xf numFmtId="178" fontId="31" fillId="0" borderId="21" xfId="56" applyNumberFormat="1" applyFont="1" applyBorder="1" applyAlignment="1">
      <alignment horizontal="center"/>
      <protection/>
    </xf>
    <xf numFmtId="178" fontId="31" fillId="0" borderId="43" xfId="54" applyNumberFormat="1" applyFont="1" applyFill="1" applyBorder="1" applyAlignment="1" applyProtection="1">
      <alignment/>
      <protection/>
    </xf>
    <xf numFmtId="178" fontId="31" fillId="0" borderId="44" xfId="54" applyNumberFormat="1" applyFont="1" applyFill="1" applyBorder="1" applyAlignment="1" applyProtection="1">
      <alignment/>
      <protection/>
    </xf>
    <xf numFmtId="178" fontId="31" fillId="0" borderId="45" xfId="54" applyNumberFormat="1" applyFont="1" applyFill="1" applyBorder="1" applyAlignment="1" applyProtection="1">
      <alignment/>
      <protection/>
    </xf>
    <xf numFmtId="178" fontId="25" fillId="0" borderId="23" xfId="56" applyNumberFormat="1" applyFont="1" applyBorder="1" applyAlignment="1">
      <alignment horizontal="center"/>
      <protection/>
    </xf>
    <xf numFmtId="178" fontId="25" fillId="0" borderId="46" xfId="54" applyNumberFormat="1" applyFont="1" applyFill="1" applyBorder="1" applyAlignment="1" applyProtection="1">
      <alignment horizontal="center"/>
      <protection/>
    </xf>
    <xf numFmtId="178" fontId="25" fillId="0" borderId="39" xfId="54" applyNumberFormat="1" applyFont="1" applyFill="1" applyBorder="1" applyAlignment="1" applyProtection="1">
      <alignment horizontal="center"/>
      <protection/>
    </xf>
    <xf numFmtId="178" fontId="25" fillId="0" borderId="47" xfId="54" applyNumberFormat="1" applyFont="1" applyFill="1" applyBorder="1" applyAlignment="1" applyProtection="1">
      <alignment horizontal="center"/>
      <protection/>
    </xf>
    <xf numFmtId="164" fontId="28" fillId="0" borderId="0" xfId="56" applyFont="1">
      <alignment/>
      <protection/>
    </xf>
    <xf numFmtId="164" fontId="28" fillId="0" borderId="17" xfId="56" applyFont="1" applyBorder="1" applyAlignment="1">
      <alignment horizontal="right"/>
      <protection/>
    </xf>
    <xf numFmtId="164" fontId="32" fillId="0" borderId="0" xfId="56" applyFont="1" applyAlignment="1">
      <alignment wrapText="1"/>
      <protection/>
    </xf>
    <xf numFmtId="164" fontId="28" fillId="0" borderId="0" xfId="56" applyFont="1" applyBorder="1" applyAlignment="1">
      <alignment horizontal="right"/>
      <protection/>
    </xf>
    <xf numFmtId="164" fontId="31" fillId="0" borderId="0" xfId="55" applyFont="1">
      <alignment/>
      <protection/>
    </xf>
    <xf numFmtId="164" fontId="31" fillId="0" borderId="16" xfId="55" applyFont="1" applyBorder="1" applyAlignment="1">
      <alignment horizontal="right"/>
      <protection/>
    </xf>
    <xf numFmtId="164" fontId="10" fillId="0" borderId="48" xfId="55" applyFont="1" applyFill="1" applyBorder="1" applyAlignment="1">
      <alignment horizontal="center" vertical="center"/>
      <protection/>
    </xf>
    <xf numFmtId="164" fontId="10" fillId="0" borderId="49" xfId="55" applyFont="1" applyFill="1" applyBorder="1" applyAlignment="1">
      <alignment horizontal="distributed" vertical="center"/>
      <protection/>
    </xf>
    <xf numFmtId="164" fontId="33" fillId="0" borderId="0" xfId="20" applyNumberFormat="1" applyFont="1" applyFill="1" applyBorder="1" applyAlignment="1" applyProtection="1">
      <alignment horizontal="right"/>
      <protection/>
    </xf>
    <xf numFmtId="164" fontId="10" fillId="0" borderId="20" xfId="55" applyFont="1" applyFill="1" applyBorder="1" applyAlignment="1">
      <alignment horizontal="center" vertical="center"/>
      <protection/>
    </xf>
    <xf numFmtId="164" fontId="10" fillId="0" borderId="12" xfId="55" applyFont="1" applyFill="1" applyBorder="1" applyAlignment="1">
      <alignment horizontal="center" vertical="center"/>
      <protection/>
    </xf>
    <xf numFmtId="164" fontId="10" fillId="0" borderId="14" xfId="55" applyFont="1" applyFill="1" applyBorder="1" applyAlignment="1">
      <alignment horizontal="distributed" vertical="center"/>
      <protection/>
    </xf>
    <xf numFmtId="164" fontId="31" fillId="0" borderId="0" xfId="55" applyFont="1" applyBorder="1" applyAlignment="1">
      <alignment horizontal="center"/>
      <protection/>
    </xf>
    <xf numFmtId="165" fontId="31" fillId="0" borderId="41" xfId="53" applyFont="1" applyFill="1" applyBorder="1" applyAlignment="1" applyProtection="1">
      <alignment/>
      <protection/>
    </xf>
    <xf numFmtId="165" fontId="31" fillId="0" borderId="36" xfId="53" applyFont="1" applyFill="1" applyBorder="1" applyAlignment="1" applyProtection="1">
      <alignment/>
      <protection/>
    </xf>
    <xf numFmtId="165" fontId="31" fillId="0" borderId="36" xfId="53" applyFont="1" applyFill="1" applyBorder="1" applyAlignment="1" applyProtection="1">
      <alignment horizontal="right"/>
      <protection/>
    </xf>
    <xf numFmtId="165" fontId="31" fillId="0" borderId="37" xfId="53" applyFont="1" applyFill="1" applyBorder="1" applyAlignment="1" applyProtection="1">
      <alignment/>
      <protection/>
    </xf>
    <xf numFmtId="164" fontId="31" fillId="0" borderId="21" xfId="55" applyFont="1" applyBorder="1" applyAlignment="1">
      <alignment horizontal="center"/>
      <protection/>
    </xf>
    <xf numFmtId="164" fontId="25" fillId="0" borderId="23" xfId="55" applyFont="1" applyBorder="1" applyAlignment="1">
      <alignment horizontal="center"/>
      <protection/>
    </xf>
    <xf numFmtId="165" fontId="31" fillId="0" borderId="46" xfId="53" applyFont="1" applyFill="1" applyBorder="1" applyAlignment="1" applyProtection="1">
      <alignment/>
      <protection/>
    </xf>
    <xf numFmtId="165" fontId="31" fillId="0" borderId="39" xfId="53" applyFont="1" applyFill="1" applyBorder="1" applyAlignment="1" applyProtection="1">
      <alignment/>
      <protection/>
    </xf>
    <xf numFmtId="165" fontId="25" fillId="0" borderId="39" xfId="53" applyFont="1" applyFill="1" applyBorder="1" applyAlignment="1" applyProtection="1">
      <alignment horizontal="right"/>
      <protection/>
    </xf>
    <xf numFmtId="165" fontId="25" fillId="0" borderId="39" xfId="53" applyFont="1" applyFill="1" applyBorder="1" applyAlignment="1" applyProtection="1">
      <alignment/>
      <protection/>
    </xf>
    <xf numFmtId="165" fontId="25" fillId="0" borderId="40" xfId="53" applyFont="1" applyFill="1" applyBorder="1" applyAlignment="1" applyProtection="1">
      <alignment/>
      <protection/>
    </xf>
    <xf numFmtId="164" fontId="28" fillId="0" borderId="0" xfId="55" applyFont="1" applyBorder="1" applyAlignment="1">
      <alignment horizontal="right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どちらでもない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メモ" xfId="48"/>
    <cellStyle name="リンク セル" xfId="49"/>
    <cellStyle name="入力" xfId="50"/>
    <cellStyle name="出力" xfId="51"/>
    <cellStyle name="悪い" xfId="52"/>
    <cellStyle name="桁区切り 2" xfId="53"/>
    <cellStyle name="桁区切り 3" xfId="54"/>
    <cellStyle name="標準 2" xfId="55"/>
    <cellStyle name="標準 3" xfId="56"/>
    <cellStyle name="良い" xfId="57"/>
    <cellStyle name="見出し 1" xfId="58"/>
    <cellStyle name="見出し 2" xfId="59"/>
    <cellStyle name="見出し 3" xfId="60"/>
    <cellStyle name="見出し 4" xfId="61"/>
    <cellStyle name="計算" xfId="62"/>
    <cellStyle name="説明文" xfId="63"/>
    <cellStyle name="警告文" xfId="64"/>
    <cellStyle name="集計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1</xdr:col>
      <xdr:colOff>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90487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3.5"/>
  <cols>
    <col min="5" max="5" width="26.50390625" style="1" customWidth="1"/>
  </cols>
  <sheetData>
    <row r="1" spans="1:5" ht="25.5">
      <c r="A1" s="2" t="s">
        <v>0</v>
      </c>
      <c r="B1" s="2"/>
      <c r="C1" s="2"/>
      <c r="D1" s="2"/>
      <c r="E1" s="2"/>
    </row>
    <row r="2" spans="1:5" ht="21">
      <c r="A2" s="3"/>
      <c r="B2" s="3"/>
      <c r="C2" s="3"/>
      <c r="D2" s="3"/>
      <c r="E2" s="3"/>
    </row>
    <row r="3" spans="1:5" s="5" customFormat="1" ht="21">
      <c r="A3" s="4" t="s">
        <v>1</v>
      </c>
      <c r="B3" s="4"/>
      <c r="C3" s="4"/>
      <c r="D3" s="4"/>
      <c r="E3" s="4"/>
    </row>
    <row r="4" spans="1:5" ht="18.75">
      <c r="A4" s="6"/>
      <c r="B4" s="6"/>
      <c r="C4" s="6"/>
      <c r="D4" s="6"/>
      <c r="E4" s="6"/>
    </row>
    <row r="5" spans="1:5" s="5" customFormat="1" ht="21">
      <c r="A5" s="4" t="s">
        <v>2</v>
      </c>
      <c r="B5" s="4"/>
      <c r="C5" s="4"/>
      <c r="D5" s="4"/>
      <c r="E5" s="4"/>
    </row>
    <row r="6" spans="1:5" ht="18.75">
      <c r="A6" s="6"/>
      <c r="B6" s="6"/>
      <c r="C6" s="6"/>
      <c r="D6" s="6"/>
      <c r="E6" s="6"/>
    </row>
    <row r="7" spans="1:5" s="5" customFormat="1" ht="21">
      <c r="A7" s="4" t="s">
        <v>3</v>
      </c>
      <c r="B7" s="4"/>
      <c r="C7" s="4"/>
      <c r="D7" s="4"/>
      <c r="E7" s="4"/>
    </row>
    <row r="8" spans="1:5" ht="18.75">
      <c r="A8" s="6"/>
      <c r="B8" s="6"/>
      <c r="C8" s="6"/>
      <c r="D8" s="6"/>
      <c r="E8" s="6"/>
    </row>
    <row r="9" spans="1:5" s="5" customFormat="1" ht="21">
      <c r="A9" s="4" t="s">
        <v>4</v>
      </c>
      <c r="B9" s="4"/>
      <c r="C9" s="4"/>
      <c r="D9" s="4"/>
      <c r="E9" s="4"/>
    </row>
    <row r="10" spans="1:5" ht="18.75">
      <c r="A10" s="6"/>
      <c r="B10" s="6"/>
      <c r="C10" s="6"/>
      <c r="D10" s="6"/>
      <c r="E10" s="6"/>
    </row>
    <row r="11" spans="1:5" s="5" customFormat="1" ht="21">
      <c r="A11" s="4" t="s">
        <v>5</v>
      </c>
      <c r="B11" s="4"/>
      <c r="C11" s="4"/>
      <c r="D11" s="4"/>
      <c r="E11" s="4"/>
    </row>
    <row r="12" spans="1:5" ht="18.75">
      <c r="A12" s="6"/>
      <c r="B12" s="6"/>
      <c r="C12" s="6"/>
      <c r="D12" s="6"/>
      <c r="E12" s="6"/>
    </row>
    <row r="13" spans="1:5" s="5" customFormat="1" ht="21">
      <c r="A13" s="4" t="s">
        <v>6</v>
      </c>
      <c r="B13" s="4"/>
      <c r="C13" s="4"/>
      <c r="D13" s="4"/>
      <c r="E13" s="4"/>
    </row>
    <row r="14" spans="1:5" ht="18.75">
      <c r="A14" s="6"/>
      <c r="B14" s="6"/>
      <c r="C14" s="6"/>
      <c r="D14" s="6"/>
      <c r="E14" s="6"/>
    </row>
    <row r="15" spans="1:5" s="5" customFormat="1" ht="21">
      <c r="A15" s="7" t="s">
        <v>7</v>
      </c>
      <c r="B15" s="7"/>
      <c r="C15" s="7"/>
      <c r="D15" s="7"/>
      <c r="E15" s="7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</mergeCells>
  <hyperlinks>
    <hyperlink ref="A3" location="116!A1" display="116　ＪＲ各駅乗車人員"/>
    <hyperlink ref="A5" location="117!A1" display="117　自動車課税台数"/>
    <hyperlink ref="A7" location="118!A1" display="118　飯田インターチェンジ車両出入状況"/>
    <hyperlink ref="A9" location="119!A1" display="119　バス運行状況"/>
    <hyperlink ref="A11" location="120!A1" display="120　電話の設置状況"/>
    <hyperlink ref="A13" location="122!A1" display="122　通常郵便物・小包郵便物の取扱状況"/>
    <hyperlink ref="A15" location="123!A1" display="123　郵便施設の状況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"/>
    </sheetView>
  </sheetViews>
  <sheetFormatPr defaultColWidth="9.00390625" defaultRowHeight="13.5"/>
  <cols>
    <col min="1" max="7" width="12.125" style="8" customWidth="1"/>
    <col min="8" max="16384" width="9.00390625" style="8" customWidth="1"/>
  </cols>
  <sheetData>
    <row r="1" spans="1:9" ht="20.25" customHeight="1">
      <c r="A1" s="9" t="s">
        <v>1</v>
      </c>
      <c r="B1" s="10"/>
      <c r="C1" s="10"/>
      <c r="D1" s="10"/>
      <c r="E1" s="10"/>
      <c r="F1" s="10"/>
      <c r="G1" s="11" t="s">
        <v>8</v>
      </c>
      <c r="I1" s="12" t="s">
        <v>9</v>
      </c>
    </row>
    <row r="2" spans="1:7" ht="12.75">
      <c r="A2" s="13" t="s">
        <v>10</v>
      </c>
      <c r="B2" s="14">
        <v>23</v>
      </c>
      <c r="C2" s="14">
        <v>24</v>
      </c>
      <c r="D2" s="14">
        <v>25</v>
      </c>
      <c r="E2" s="15">
        <v>26</v>
      </c>
      <c r="F2" s="15">
        <v>27</v>
      </c>
      <c r="G2" s="16">
        <v>27</v>
      </c>
    </row>
    <row r="3" spans="1:7" ht="12.75">
      <c r="A3" s="17" t="s">
        <v>11</v>
      </c>
      <c r="B3" s="14"/>
      <c r="C3" s="14"/>
      <c r="D3" s="14"/>
      <c r="E3" s="15"/>
      <c r="F3" s="15"/>
      <c r="G3" s="18" t="s">
        <v>12</v>
      </c>
    </row>
    <row r="4" spans="1:7" ht="20.25" customHeight="1">
      <c r="A4" s="19" t="s">
        <v>13</v>
      </c>
      <c r="B4" s="20">
        <f>SUM(B5:B19)</f>
        <v>1401123</v>
      </c>
      <c r="C4" s="20">
        <f>SUM(C5:C19)</f>
        <v>1410597</v>
      </c>
      <c r="D4" s="20">
        <v>1426836</v>
      </c>
      <c r="E4" s="21">
        <v>1402653</v>
      </c>
      <c r="F4" s="21">
        <v>1382815</v>
      </c>
      <c r="G4" s="21">
        <v>3778</v>
      </c>
    </row>
    <row r="5" spans="1:7" ht="20.25" customHeight="1">
      <c r="A5" s="19" t="s">
        <v>14</v>
      </c>
      <c r="B5" s="20">
        <v>154958</v>
      </c>
      <c r="C5" s="20">
        <v>153495</v>
      </c>
      <c r="D5" s="20">
        <v>178916</v>
      </c>
      <c r="E5" s="21">
        <v>197484</v>
      </c>
      <c r="F5" s="21">
        <v>96212</v>
      </c>
      <c r="G5" s="21">
        <v>263</v>
      </c>
    </row>
    <row r="6" spans="1:7" ht="20.25" customHeight="1">
      <c r="A6" s="19" t="s">
        <v>15</v>
      </c>
      <c r="B6" s="20">
        <v>251829</v>
      </c>
      <c r="C6" s="20">
        <v>246601</v>
      </c>
      <c r="D6" s="20">
        <v>207089</v>
      </c>
      <c r="E6" s="21">
        <v>189027</v>
      </c>
      <c r="F6" s="21">
        <v>255545</v>
      </c>
      <c r="G6" s="21">
        <v>698</v>
      </c>
    </row>
    <row r="7" spans="1:7" ht="20.25" customHeight="1">
      <c r="A7" s="19" t="s">
        <v>16</v>
      </c>
      <c r="B7" s="20">
        <v>34459</v>
      </c>
      <c r="C7" s="20">
        <v>33050</v>
      </c>
      <c r="D7" s="20">
        <v>43230</v>
      </c>
      <c r="E7" s="21">
        <v>41767</v>
      </c>
      <c r="F7" s="21">
        <v>35478</v>
      </c>
      <c r="G7" s="21">
        <v>97</v>
      </c>
    </row>
    <row r="8" spans="1:7" ht="20.25" customHeight="1">
      <c r="A8" s="19" t="s">
        <v>17</v>
      </c>
      <c r="B8" s="20">
        <v>355465</v>
      </c>
      <c r="C8" s="20">
        <v>361801</v>
      </c>
      <c r="D8" s="20">
        <v>349377</v>
      </c>
      <c r="E8" s="21">
        <v>342310</v>
      </c>
      <c r="F8" s="21">
        <v>351020</v>
      </c>
      <c r="G8" s="21">
        <v>959</v>
      </c>
    </row>
    <row r="9" spans="1:7" ht="20.25" customHeight="1">
      <c r="A9" s="19" t="s">
        <v>18</v>
      </c>
      <c r="B9" s="20">
        <v>66791</v>
      </c>
      <c r="C9" s="20">
        <v>63200</v>
      </c>
      <c r="D9" s="20">
        <v>52519</v>
      </c>
      <c r="E9" s="21">
        <v>48612</v>
      </c>
      <c r="F9" s="21">
        <v>48461</v>
      </c>
      <c r="G9" s="21">
        <v>132</v>
      </c>
    </row>
    <row r="10" spans="1:7" ht="20.25" customHeight="1">
      <c r="A10" s="19" t="s">
        <v>19</v>
      </c>
      <c r="B10" s="20">
        <v>180182</v>
      </c>
      <c r="C10" s="20">
        <v>185804</v>
      </c>
      <c r="D10" s="20">
        <v>216541</v>
      </c>
      <c r="E10" s="21">
        <v>211326</v>
      </c>
      <c r="F10" s="21">
        <v>210000</v>
      </c>
      <c r="G10" s="21">
        <v>574</v>
      </c>
    </row>
    <row r="11" spans="1:7" ht="20.25" customHeight="1">
      <c r="A11" s="19" t="s">
        <v>20</v>
      </c>
      <c r="B11" s="20">
        <v>16232</v>
      </c>
      <c r="C11" s="20">
        <v>17320</v>
      </c>
      <c r="D11" s="20">
        <v>18854</v>
      </c>
      <c r="E11" s="21">
        <v>16891</v>
      </c>
      <c r="F11" s="21">
        <v>13731</v>
      </c>
      <c r="G11" s="21">
        <v>38</v>
      </c>
    </row>
    <row r="12" spans="1:7" ht="20.25" customHeight="1">
      <c r="A12" s="19" t="s">
        <v>21</v>
      </c>
      <c r="B12" s="20">
        <v>73644</v>
      </c>
      <c r="C12" s="20">
        <v>75347</v>
      </c>
      <c r="D12" s="20">
        <v>83831</v>
      </c>
      <c r="E12" s="21">
        <v>84260</v>
      </c>
      <c r="F12" s="21">
        <v>81665</v>
      </c>
      <c r="G12" s="21">
        <v>223</v>
      </c>
    </row>
    <row r="13" spans="1:7" ht="20.25" customHeight="1">
      <c r="A13" s="19" t="s">
        <v>22</v>
      </c>
      <c r="B13" s="20">
        <v>40757</v>
      </c>
      <c r="C13" s="20">
        <v>39913</v>
      </c>
      <c r="D13" s="20">
        <v>37751</v>
      </c>
      <c r="E13" s="21">
        <v>30871</v>
      </c>
      <c r="F13" s="21">
        <v>34687</v>
      </c>
      <c r="G13" s="21">
        <v>95</v>
      </c>
    </row>
    <row r="14" spans="1:7" ht="20.25" customHeight="1">
      <c r="A14" s="19" t="s">
        <v>23</v>
      </c>
      <c r="B14" s="20">
        <v>52642</v>
      </c>
      <c r="C14" s="20">
        <v>58368</v>
      </c>
      <c r="D14" s="20">
        <v>50850</v>
      </c>
      <c r="E14" s="21">
        <v>54536</v>
      </c>
      <c r="F14" s="21">
        <v>54876</v>
      </c>
      <c r="G14" s="21">
        <v>150</v>
      </c>
    </row>
    <row r="15" spans="1:7" ht="20.25" customHeight="1">
      <c r="A15" s="19" t="s">
        <v>24</v>
      </c>
      <c r="B15" s="20">
        <v>38396</v>
      </c>
      <c r="C15" s="20">
        <v>37183</v>
      </c>
      <c r="D15" s="20">
        <v>41306</v>
      </c>
      <c r="E15" s="21">
        <v>40688</v>
      </c>
      <c r="F15" s="21">
        <v>42694</v>
      </c>
      <c r="G15" s="21">
        <f aca="true" t="shared" si="0" ref="G15:G19">F15/365</f>
        <v>116.96986301369863</v>
      </c>
    </row>
    <row r="16" spans="1:7" ht="20.25" customHeight="1">
      <c r="A16" s="19" t="s">
        <v>25</v>
      </c>
      <c r="B16" s="20">
        <v>21176</v>
      </c>
      <c r="C16" s="20">
        <v>27598</v>
      </c>
      <c r="D16" s="20">
        <v>31154</v>
      </c>
      <c r="E16" s="21">
        <v>37052</v>
      </c>
      <c r="F16" s="21">
        <v>41212</v>
      </c>
      <c r="G16" s="21">
        <f t="shared" si="0"/>
        <v>112.90958904109588</v>
      </c>
    </row>
    <row r="17" spans="1:7" ht="20.25" customHeight="1">
      <c r="A17" s="19" t="s">
        <v>26</v>
      </c>
      <c r="B17" s="20">
        <v>113403</v>
      </c>
      <c r="C17" s="20">
        <v>109975</v>
      </c>
      <c r="D17" s="20">
        <v>114475</v>
      </c>
      <c r="E17" s="21">
        <v>107045</v>
      </c>
      <c r="F17" s="21">
        <v>116576</v>
      </c>
      <c r="G17" s="21">
        <f t="shared" si="0"/>
        <v>319.386301369863</v>
      </c>
    </row>
    <row r="18" spans="1:7" ht="20.25" customHeight="1">
      <c r="A18" s="19" t="s">
        <v>27</v>
      </c>
      <c r="B18" s="20">
        <v>1032</v>
      </c>
      <c r="C18" s="20">
        <v>715</v>
      </c>
      <c r="D18" s="20">
        <v>774</v>
      </c>
      <c r="E18" s="21">
        <v>548</v>
      </c>
      <c r="F18" s="21">
        <v>463</v>
      </c>
      <c r="G18" s="21">
        <f t="shared" si="0"/>
        <v>1.2684931506849315</v>
      </c>
    </row>
    <row r="19" spans="1:7" ht="20.25" customHeight="1">
      <c r="A19" s="19" t="s">
        <v>28</v>
      </c>
      <c r="B19" s="20">
        <v>157</v>
      </c>
      <c r="C19" s="20">
        <v>227</v>
      </c>
      <c r="D19" s="20">
        <v>169</v>
      </c>
      <c r="E19" s="21">
        <v>236</v>
      </c>
      <c r="F19" s="21">
        <v>195</v>
      </c>
      <c r="G19" s="21">
        <f t="shared" si="0"/>
        <v>0.5342465753424658</v>
      </c>
    </row>
    <row r="20" spans="1:7" ht="12.75">
      <c r="A20" s="22"/>
      <c r="B20" s="23"/>
      <c r="C20" s="23"/>
      <c r="D20" s="23"/>
      <c r="E20" s="23"/>
      <c r="F20" s="23"/>
      <c r="G20" s="24" t="s">
        <v>29</v>
      </c>
    </row>
  </sheetData>
  <sheetProtection selectLockedCells="1" selectUnlockedCells="1"/>
  <mergeCells count="5">
    <mergeCell ref="B2:B3"/>
    <mergeCell ref="C2:C3"/>
    <mergeCell ref="D2:D3"/>
    <mergeCell ref="E2:E3"/>
    <mergeCell ref="F2:F3"/>
  </mergeCells>
  <hyperlinks>
    <hyperlink ref="I1" location="目次!A1" display="目次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"/>
    </sheetView>
  </sheetViews>
  <sheetFormatPr defaultColWidth="9.00390625" defaultRowHeight="13.5"/>
  <cols>
    <col min="1" max="1" width="4.125" style="22" customWidth="1"/>
    <col min="2" max="3" width="5.625" style="22" customWidth="1"/>
    <col min="4" max="4" width="4.625" style="22" customWidth="1"/>
    <col min="5" max="6" width="10.875" style="22" customWidth="1"/>
    <col min="7" max="7" width="5.375" style="22" customWidth="1"/>
    <col min="8" max="8" width="4.25390625" style="22" customWidth="1"/>
    <col min="9" max="9" width="7.375" style="22" customWidth="1"/>
    <col min="10" max="10" width="7.50390625" style="22" customWidth="1"/>
    <col min="11" max="14" width="6.00390625" style="22" customWidth="1"/>
    <col min="15" max="16384" width="9.00390625" style="22" customWidth="1"/>
  </cols>
  <sheetData>
    <row r="1" spans="1:16" ht="15.75" customHeight="1">
      <c r="A1" s="25" t="s">
        <v>30</v>
      </c>
      <c r="L1" s="26" t="s">
        <v>31</v>
      </c>
      <c r="M1" s="26"/>
      <c r="N1" s="26"/>
      <c r="P1" s="12" t="s">
        <v>9</v>
      </c>
    </row>
    <row r="2" spans="1:14" s="31" customFormat="1" ht="15.75" customHeight="1">
      <c r="A2" s="27"/>
      <c r="B2" s="28" t="s">
        <v>32</v>
      </c>
      <c r="C2" s="28" t="s">
        <v>33</v>
      </c>
      <c r="D2" s="28" t="s">
        <v>34</v>
      </c>
      <c r="E2" s="29" t="s">
        <v>35</v>
      </c>
      <c r="F2" s="29"/>
      <c r="G2" s="30" t="s">
        <v>36</v>
      </c>
      <c r="H2" s="30"/>
      <c r="I2" s="30"/>
      <c r="J2" s="30"/>
      <c r="K2" s="28" t="s">
        <v>37</v>
      </c>
      <c r="L2" s="28" t="s">
        <v>38</v>
      </c>
      <c r="M2" s="28" t="s">
        <v>39</v>
      </c>
      <c r="N2" s="28" t="s">
        <v>40</v>
      </c>
    </row>
    <row r="3" spans="1:14" s="31" customFormat="1" ht="15.75" customHeight="1">
      <c r="A3" s="32" t="s">
        <v>10</v>
      </c>
      <c r="B3" s="28"/>
      <c r="C3" s="28"/>
      <c r="D3" s="28"/>
      <c r="E3" s="33" t="s">
        <v>41</v>
      </c>
      <c r="F3" s="34" t="s">
        <v>42</v>
      </c>
      <c r="G3" s="33" t="s">
        <v>43</v>
      </c>
      <c r="H3" s="35" t="s">
        <v>44</v>
      </c>
      <c r="I3" s="36" t="s">
        <v>45</v>
      </c>
      <c r="J3" s="36"/>
      <c r="K3" s="28"/>
      <c r="L3" s="28"/>
      <c r="M3" s="28"/>
      <c r="N3" s="28"/>
    </row>
    <row r="4" spans="1:14" s="31" customFormat="1" ht="15.75" customHeight="1">
      <c r="A4" s="37"/>
      <c r="B4" s="28"/>
      <c r="C4" s="28"/>
      <c r="D4" s="28"/>
      <c r="E4" s="28"/>
      <c r="F4" s="34"/>
      <c r="G4" s="33"/>
      <c r="H4" s="33"/>
      <c r="I4" s="38" t="s">
        <v>46</v>
      </c>
      <c r="J4" s="39" t="s">
        <v>32</v>
      </c>
      <c r="K4" s="28"/>
      <c r="L4" s="28"/>
      <c r="M4" s="28"/>
      <c r="N4" s="28"/>
    </row>
    <row r="5" spans="1:14" s="42" customFormat="1" ht="15.75" customHeight="1">
      <c r="A5" s="40">
        <v>23</v>
      </c>
      <c r="B5" s="41">
        <v>4245</v>
      </c>
      <c r="C5" s="41">
        <v>715</v>
      </c>
      <c r="D5" s="41">
        <v>204</v>
      </c>
      <c r="E5" s="41">
        <v>13756</v>
      </c>
      <c r="F5" s="41">
        <v>20017</v>
      </c>
      <c r="G5" s="41">
        <v>1406</v>
      </c>
      <c r="H5" s="41">
        <v>5</v>
      </c>
      <c r="I5" s="41">
        <v>24334</v>
      </c>
      <c r="J5" s="41">
        <v>14151</v>
      </c>
      <c r="K5" s="41">
        <v>9346</v>
      </c>
      <c r="L5" s="41">
        <v>1185</v>
      </c>
      <c r="M5" s="41">
        <v>366</v>
      </c>
      <c r="N5" s="41">
        <v>1319</v>
      </c>
    </row>
    <row r="6" spans="1:14" s="44" customFormat="1" ht="15.75" customHeight="1">
      <c r="A6" s="40">
        <v>24</v>
      </c>
      <c r="B6" s="43">
        <v>4075</v>
      </c>
      <c r="C6" s="41">
        <v>698</v>
      </c>
      <c r="D6" s="41">
        <v>196</v>
      </c>
      <c r="E6" s="41">
        <v>13775</v>
      </c>
      <c r="F6" s="41">
        <v>19737</v>
      </c>
      <c r="G6" s="41">
        <v>1382</v>
      </c>
      <c r="H6" s="41">
        <v>5</v>
      </c>
      <c r="I6" s="41">
        <v>24871</v>
      </c>
      <c r="J6" s="41">
        <v>14404</v>
      </c>
      <c r="K6" s="41">
        <v>9000</v>
      </c>
      <c r="L6" s="41">
        <v>1196</v>
      </c>
      <c r="M6" s="41">
        <v>372</v>
      </c>
      <c r="N6" s="41">
        <v>1324</v>
      </c>
    </row>
    <row r="7" spans="1:14" s="44" customFormat="1" ht="15.75" customHeight="1">
      <c r="A7" s="40">
        <v>25</v>
      </c>
      <c r="B7" s="43">
        <v>3990</v>
      </c>
      <c r="C7" s="41">
        <v>682</v>
      </c>
      <c r="D7" s="41">
        <v>189</v>
      </c>
      <c r="E7" s="41">
        <v>13978</v>
      </c>
      <c r="F7" s="41">
        <v>19278</v>
      </c>
      <c r="G7" s="41">
        <v>1402</v>
      </c>
      <c r="H7" s="41">
        <v>5</v>
      </c>
      <c r="I7" s="41">
        <v>25559</v>
      </c>
      <c r="J7" s="41">
        <v>14300</v>
      </c>
      <c r="K7" s="41">
        <v>8644</v>
      </c>
      <c r="L7" s="41">
        <v>1208</v>
      </c>
      <c r="M7" s="41">
        <v>378</v>
      </c>
      <c r="N7" s="41">
        <v>1316</v>
      </c>
    </row>
    <row r="8" spans="1:14" s="44" customFormat="1" ht="15.75" customHeight="1">
      <c r="A8" s="40">
        <v>26</v>
      </c>
      <c r="B8" s="43">
        <v>3921</v>
      </c>
      <c r="C8" s="41">
        <v>662</v>
      </c>
      <c r="D8" s="41">
        <v>190</v>
      </c>
      <c r="E8" s="41">
        <v>14000</v>
      </c>
      <c r="F8" s="41">
        <v>18693</v>
      </c>
      <c r="G8" s="41">
        <v>1454</v>
      </c>
      <c r="H8" s="41">
        <v>5</v>
      </c>
      <c r="I8" s="41">
        <v>26452</v>
      </c>
      <c r="J8" s="41">
        <v>14243</v>
      </c>
      <c r="K8" s="41">
        <v>8390</v>
      </c>
      <c r="L8" s="41">
        <v>1214</v>
      </c>
      <c r="M8" s="41">
        <v>395</v>
      </c>
      <c r="N8" s="41">
        <v>1341</v>
      </c>
    </row>
    <row r="9" spans="1:15" s="44" customFormat="1" ht="15.75" customHeight="1">
      <c r="A9" s="45">
        <v>27</v>
      </c>
      <c r="B9" s="46">
        <v>3820</v>
      </c>
      <c r="C9" s="47">
        <v>661</v>
      </c>
      <c r="D9" s="47">
        <v>181</v>
      </c>
      <c r="E9" s="47">
        <v>14107</v>
      </c>
      <c r="F9" s="47">
        <v>18253</v>
      </c>
      <c r="G9" s="47">
        <v>1503</v>
      </c>
      <c r="H9" s="47">
        <v>5</v>
      </c>
      <c r="I9" s="47">
        <v>27084</v>
      </c>
      <c r="J9" s="47">
        <v>14221</v>
      </c>
      <c r="K9" s="47">
        <v>8027</v>
      </c>
      <c r="L9" s="47">
        <v>1237</v>
      </c>
      <c r="M9" s="47">
        <v>422</v>
      </c>
      <c r="N9" s="47">
        <v>1337</v>
      </c>
      <c r="O9" s="48"/>
    </row>
    <row r="10" spans="4:14" ht="15.75" customHeight="1">
      <c r="D10" s="41"/>
      <c r="H10" s="23"/>
      <c r="I10" s="23"/>
      <c r="J10" s="23"/>
      <c r="K10" s="23"/>
      <c r="L10" s="23"/>
      <c r="M10" s="23"/>
      <c r="N10" s="23" t="s">
        <v>47</v>
      </c>
    </row>
  </sheetData>
  <sheetProtection selectLockedCells="1" selectUnlockedCells="1"/>
  <mergeCells count="15">
    <mergeCell ref="L1:N1"/>
    <mergeCell ref="B2:B4"/>
    <mergeCell ref="C2:C4"/>
    <mergeCell ref="D2:D4"/>
    <mergeCell ref="E2:F2"/>
    <mergeCell ref="G2:J2"/>
    <mergeCell ref="K2:K4"/>
    <mergeCell ref="L2:L4"/>
    <mergeCell ref="M2:M4"/>
    <mergeCell ref="N2:N4"/>
    <mergeCell ref="E3:E4"/>
    <mergeCell ref="F3:F4"/>
    <mergeCell ref="G3:G4"/>
    <mergeCell ref="H3:H4"/>
    <mergeCell ref="I3:J3"/>
  </mergeCells>
  <hyperlinks>
    <hyperlink ref="P1" location="目次!A1" display="目次"/>
  </hyperlinks>
  <printOptions/>
  <pageMargins left="0.8659722222222223" right="0.8659722222222223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22" customWidth="1"/>
    <col min="2" max="2" width="5.375" style="22" customWidth="1"/>
    <col min="3" max="8" width="12.25390625" style="22" customWidth="1"/>
    <col min="9" max="10" width="8.125" style="22" customWidth="1"/>
    <col min="11" max="16384" width="9.00390625" style="22" customWidth="1"/>
  </cols>
  <sheetData>
    <row r="1" spans="1:7" ht="14.25" customHeight="1">
      <c r="A1" s="25" t="s">
        <v>48</v>
      </c>
      <c r="F1" s="24"/>
      <c r="G1" s="24" t="s">
        <v>49</v>
      </c>
    </row>
    <row r="2" spans="1:9" s="31" customFormat="1" ht="20.25" customHeight="1">
      <c r="A2" s="49" t="s">
        <v>50</v>
      </c>
      <c r="B2" s="49"/>
      <c r="C2" s="50">
        <v>23</v>
      </c>
      <c r="D2" s="50">
        <v>24</v>
      </c>
      <c r="E2" s="51">
        <v>25</v>
      </c>
      <c r="F2" s="51">
        <v>26</v>
      </c>
      <c r="G2" s="52">
        <v>27</v>
      </c>
      <c r="I2" s="12" t="s">
        <v>9</v>
      </c>
    </row>
    <row r="3" spans="1:9" s="57" customFormat="1" ht="16.5" customHeight="1">
      <c r="A3" s="53"/>
      <c r="B3" s="54" t="s">
        <v>51</v>
      </c>
      <c r="C3" s="55">
        <v>1417568</v>
      </c>
      <c r="D3" s="55">
        <v>1418286</v>
      </c>
      <c r="E3" s="55">
        <v>1433789</v>
      </c>
      <c r="F3" s="55">
        <v>1333523</v>
      </c>
      <c r="G3" s="56">
        <v>1351053</v>
      </c>
      <c r="I3" s="58"/>
    </row>
    <row r="4" spans="1:9" s="57" customFormat="1" ht="16.5" customHeight="1">
      <c r="A4" s="53" t="s">
        <v>52</v>
      </c>
      <c r="B4" s="59" t="s">
        <v>53</v>
      </c>
      <c r="C4" s="55">
        <v>1448399</v>
      </c>
      <c r="D4" s="55">
        <v>1448822</v>
      </c>
      <c r="E4" s="55">
        <v>1460562</v>
      </c>
      <c r="F4" s="55">
        <v>1347880</v>
      </c>
      <c r="G4" s="56">
        <v>1365343</v>
      </c>
      <c r="I4" s="58"/>
    </row>
    <row r="5" spans="1:9" s="57" customFormat="1" ht="16.5" customHeight="1">
      <c r="A5" s="60"/>
      <c r="B5" s="61" t="s">
        <v>54</v>
      </c>
      <c r="C5" s="62">
        <v>2865967</v>
      </c>
      <c r="D5" s="62">
        <v>2867108</v>
      </c>
      <c r="E5" s="62">
        <v>2894351</v>
      </c>
      <c r="F5" s="62">
        <v>2681403</v>
      </c>
      <c r="G5" s="63">
        <f>SUM(G3:G4)</f>
        <v>2716396</v>
      </c>
      <c r="I5" s="58"/>
    </row>
    <row r="6" spans="1:9" s="57" customFormat="1" ht="16.5" customHeight="1">
      <c r="A6" s="64"/>
      <c r="B6" s="59" t="s">
        <v>51</v>
      </c>
      <c r="C6" s="65">
        <v>3873</v>
      </c>
      <c r="D6" s="65">
        <v>3885</v>
      </c>
      <c r="E6" s="65">
        <v>3928</v>
      </c>
      <c r="F6" s="65">
        <v>3653</v>
      </c>
      <c r="G6" s="66">
        <v>3691</v>
      </c>
      <c r="I6" s="58"/>
    </row>
    <row r="7" spans="1:9" s="57" customFormat="1" ht="16.5" customHeight="1">
      <c r="A7" s="64" t="s">
        <v>12</v>
      </c>
      <c r="B7" s="59" t="s">
        <v>53</v>
      </c>
      <c r="C7" s="67">
        <v>3957</v>
      </c>
      <c r="D7" s="67">
        <v>3969</v>
      </c>
      <c r="E7" s="67">
        <v>4001</v>
      </c>
      <c r="F7" s="67">
        <v>3692</v>
      </c>
      <c r="G7" s="68">
        <v>3730</v>
      </c>
      <c r="I7" s="58"/>
    </row>
    <row r="8" spans="1:9" s="57" customFormat="1" ht="16.5" customHeight="1">
      <c r="A8" s="69"/>
      <c r="B8" s="70" t="s">
        <v>54</v>
      </c>
      <c r="C8" s="71">
        <v>7830</v>
      </c>
      <c r="D8" s="71">
        <v>7854</v>
      </c>
      <c r="E8" s="71">
        <v>7929</v>
      </c>
      <c r="F8" s="71">
        <v>7345</v>
      </c>
      <c r="G8" s="72">
        <f>SUM(G6:G7)</f>
        <v>7421</v>
      </c>
      <c r="I8" s="58"/>
    </row>
    <row r="9" spans="5:8" ht="14.25" customHeight="1">
      <c r="E9" s="22" t="s">
        <v>55</v>
      </c>
      <c r="H9" s="23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</sheetData>
  <sheetProtection selectLockedCells="1" selectUnlockedCells="1"/>
  <mergeCells count="1">
    <mergeCell ref="A2:B2"/>
  </mergeCells>
  <hyperlinks>
    <hyperlink ref="I2" location="目次!A1" display="目次"/>
  </hyperlinks>
  <printOptions/>
  <pageMargins left="0.8659722222222223" right="0.8659722222222223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91" workbookViewId="0" topLeftCell="A1">
      <selection activeCell="A1" sqref="A1"/>
    </sheetView>
  </sheetViews>
  <sheetFormatPr defaultColWidth="9.00390625" defaultRowHeight="16.5" customHeight="1"/>
  <cols>
    <col min="1" max="1" width="4.00390625" style="73" customWidth="1"/>
    <col min="2" max="2" width="23.25390625" style="73" customWidth="1"/>
    <col min="3" max="3" width="9.25390625" style="73" customWidth="1"/>
    <col min="4" max="5" width="9.25390625" style="74" customWidth="1"/>
    <col min="6" max="7" width="9.125" style="73" customWidth="1"/>
    <col min="8" max="8" width="9.125" style="75" customWidth="1"/>
    <col min="9" max="16384" width="9.00390625" style="73" customWidth="1"/>
  </cols>
  <sheetData>
    <row r="1" spans="1:9" ht="16.5" customHeight="1">
      <c r="A1" s="76" t="s">
        <v>56</v>
      </c>
      <c r="B1" s="74"/>
      <c r="C1" s="74"/>
      <c r="F1" s="74"/>
      <c r="G1" s="74"/>
      <c r="H1" s="77"/>
      <c r="I1" s="74"/>
    </row>
    <row r="2" spans="1:10" ht="16.5" customHeight="1">
      <c r="A2" s="75" t="s">
        <v>57</v>
      </c>
      <c r="B2" s="74"/>
      <c r="C2" s="74"/>
      <c r="F2" s="74"/>
      <c r="G2" s="74"/>
      <c r="H2" s="78" t="s">
        <v>8</v>
      </c>
      <c r="I2" s="74"/>
      <c r="J2" s="12" t="s">
        <v>9</v>
      </c>
    </row>
    <row r="3" spans="1:9" ht="31.5" customHeight="1">
      <c r="A3" s="79"/>
      <c r="B3" s="80" t="s">
        <v>58</v>
      </c>
      <c r="C3" s="81">
        <v>23</v>
      </c>
      <c r="D3" s="81">
        <v>24</v>
      </c>
      <c r="E3" s="81">
        <v>25</v>
      </c>
      <c r="F3" s="81">
        <v>26</v>
      </c>
      <c r="G3" s="82">
        <v>27</v>
      </c>
      <c r="H3" s="82" t="s">
        <v>59</v>
      </c>
      <c r="I3" s="74"/>
    </row>
    <row r="4" spans="1:9" ht="16.5" customHeight="1">
      <c r="A4" s="83">
        <v>1</v>
      </c>
      <c r="B4" s="84" t="s">
        <v>60</v>
      </c>
      <c r="C4" s="85">
        <v>82252</v>
      </c>
      <c r="D4" s="85">
        <v>84195</v>
      </c>
      <c r="E4" s="86">
        <v>84094</v>
      </c>
      <c r="F4" s="86">
        <v>86377</v>
      </c>
      <c r="G4" s="87">
        <v>84406</v>
      </c>
      <c r="H4" s="88">
        <v>1.6</v>
      </c>
      <c r="I4" s="74"/>
    </row>
    <row r="5" spans="1:9" ht="16.5" customHeight="1">
      <c r="A5" s="83">
        <v>2</v>
      </c>
      <c r="B5" s="84" t="s">
        <v>61</v>
      </c>
      <c r="C5" s="85">
        <v>4788</v>
      </c>
      <c r="D5" s="85">
        <v>4506</v>
      </c>
      <c r="E5" s="86">
        <v>4525</v>
      </c>
      <c r="F5" s="86">
        <v>4062</v>
      </c>
      <c r="G5" s="87">
        <v>4311</v>
      </c>
      <c r="H5" s="88">
        <v>3.3</v>
      </c>
      <c r="I5" s="74"/>
    </row>
    <row r="6" spans="1:9" ht="16.5" customHeight="1">
      <c r="A6" s="83">
        <v>3</v>
      </c>
      <c r="B6" s="84" t="s">
        <v>62</v>
      </c>
      <c r="C6" s="85">
        <v>2994</v>
      </c>
      <c r="D6" s="85">
        <v>3237</v>
      </c>
      <c r="E6" s="86">
        <v>2523</v>
      </c>
      <c r="F6" s="86">
        <v>2397</v>
      </c>
      <c r="G6" s="87">
        <v>3631</v>
      </c>
      <c r="H6" s="88">
        <v>3.3</v>
      </c>
      <c r="I6" s="74"/>
    </row>
    <row r="7" spans="1:9" ht="16.5" customHeight="1">
      <c r="A7" s="83">
        <v>4</v>
      </c>
      <c r="B7" s="84" t="s">
        <v>63</v>
      </c>
      <c r="C7" s="85">
        <v>2034</v>
      </c>
      <c r="D7" s="85">
        <v>2704</v>
      </c>
      <c r="E7" s="86">
        <v>2725</v>
      </c>
      <c r="F7" s="86">
        <v>3180</v>
      </c>
      <c r="G7" s="87">
        <v>3109</v>
      </c>
      <c r="H7" s="88">
        <v>1.8</v>
      </c>
      <c r="I7" s="74"/>
    </row>
    <row r="8" spans="1:9" ht="16.5" customHeight="1">
      <c r="A8" s="83">
        <v>5</v>
      </c>
      <c r="B8" s="84" t="s">
        <v>64</v>
      </c>
      <c r="C8" s="85">
        <v>1524</v>
      </c>
      <c r="D8" s="85">
        <v>1810</v>
      </c>
      <c r="E8" s="86">
        <v>2145</v>
      </c>
      <c r="F8" s="86">
        <v>1874</v>
      </c>
      <c r="G8" s="87">
        <v>2672</v>
      </c>
      <c r="H8" s="88">
        <v>2.2</v>
      </c>
      <c r="I8" s="74"/>
    </row>
    <row r="9" spans="1:9" ht="16.5" customHeight="1">
      <c r="A9" s="83">
        <v>6</v>
      </c>
      <c r="B9" s="84" t="s">
        <v>65</v>
      </c>
      <c r="C9" s="89" t="s">
        <v>66</v>
      </c>
      <c r="D9" s="89" t="s">
        <v>66</v>
      </c>
      <c r="E9" s="89" t="s">
        <v>66</v>
      </c>
      <c r="F9" s="89" t="s">
        <v>66</v>
      </c>
      <c r="G9" s="89" t="s">
        <v>66</v>
      </c>
      <c r="H9" s="90" t="s">
        <v>66</v>
      </c>
      <c r="I9" s="74"/>
    </row>
    <row r="10" spans="1:9" ht="16.5" customHeight="1">
      <c r="A10" s="91"/>
      <c r="B10" s="92" t="s">
        <v>67</v>
      </c>
      <c r="C10" s="85">
        <f>SUM(C4:C9)</f>
        <v>93592</v>
      </c>
      <c r="D10" s="85">
        <f>SUM(D4:D9)</f>
        <v>96452</v>
      </c>
      <c r="E10" s="85">
        <f>SUM(E4:E9)</f>
        <v>96012</v>
      </c>
      <c r="F10" s="85">
        <f>SUM(F4:F9)</f>
        <v>97890</v>
      </c>
      <c r="G10" s="85">
        <f>SUM(G4:G9)</f>
        <v>98129</v>
      </c>
      <c r="H10" s="93"/>
      <c r="I10" s="74"/>
    </row>
    <row r="11" spans="1:8" s="74" customFormat="1" ht="16.5" customHeight="1">
      <c r="A11" s="94" t="s">
        <v>68</v>
      </c>
      <c r="B11" s="94"/>
      <c r="C11" s="94"/>
      <c r="D11" s="94"/>
      <c r="E11" s="94"/>
      <c r="F11" s="94"/>
      <c r="G11" s="94"/>
      <c r="H11" s="95" t="s">
        <v>69</v>
      </c>
    </row>
    <row r="12" spans="1:9" ht="16.5" customHeight="1">
      <c r="A12" s="77"/>
      <c r="B12" s="77"/>
      <c r="C12" s="77"/>
      <c r="D12" s="77"/>
      <c r="E12" s="77"/>
      <c r="F12" s="77"/>
      <c r="G12" s="77"/>
      <c r="H12" s="78"/>
      <c r="I12" s="74"/>
    </row>
    <row r="13" spans="1:9" ht="16.5" customHeight="1">
      <c r="A13" s="75" t="s">
        <v>70</v>
      </c>
      <c r="B13" s="77"/>
      <c r="C13" s="77"/>
      <c r="D13" s="77"/>
      <c r="E13" s="77"/>
      <c r="F13" s="77"/>
      <c r="G13" s="77"/>
      <c r="H13" s="78" t="s">
        <v>8</v>
      </c>
      <c r="I13" s="74"/>
    </row>
    <row r="14" spans="1:9" ht="34.5" customHeight="1">
      <c r="A14" s="79"/>
      <c r="B14" s="96" t="s">
        <v>71</v>
      </c>
      <c r="C14" s="81">
        <v>23</v>
      </c>
      <c r="D14" s="97">
        <v>24</v>
      </c>
      <c r="E14" s="81">
        <v>25</v>
      </c>
      <c r="F14" s="81">
        <v>26</v>
      </c>
      <c r="G14" s="82">
        <v>27</v>
      </c>
      <c r="H14" s="82" t="s">
        <v>72</v>
      </c>
      <c r="I14" s="74"/>
    </row>
    <row r="15" spans="1:9" ht="16.5" customHeight="1">
      <c r="A15" s="98" t="s">
        <v>73</v>
      </c>
      <c r="B15" s="99" t="s">
        <v>74</v>
      </c>
      <c r="C15" s="100">
        <v>28827</v>
      </c>
      <c r="D15" s="100">
        <v>27229</v>
      </c>
      <c r="E15" s="100">
        <v>24904</v>
      </c>
      <c r="F15" s="100">
        <v>27941</v>
      </c>
      <c r="G15" s="101">
        <v>29029</v>
      </c>
      <c r="H15" s="102">
        <v>4.5</v>
      </c>
      <c r="I15" s="74"/>
    </row>
    <row r="16" spans="1:9" ht="16.5" customHeight="1">
      <c r="A16" s="98" t="s">
        <v>75</v>
      </c>
      <c r="B16" s="99" t="s">
        <v>76</v>
      </c>
      <c r="C16" s="100">
        <v>30701</v>
      </c>
      <c r="D16" s="100">
        <v>33308</v>
      </c>
      <c r="E16" s="100">
        <v>36061</v>
      </c>
      <c r="F16" s="100">
        <v>43176</v>
      </c>
      <c r="G16" s="101">
        <v>48979</v>
      </c>
      <c r="H16" s="102">
        <v>6.5</v>
      </c>
      <c r="I16" s="74"/>
    </row>
    <row r="17" spans="1:9" ht="16.5" customHeight="1">
      <c r="A17" s="98" t="s">
        <v>77</v>
      </c>
      <c r="B17" s="99" t="s">
        <v>78</v>
      </c>
      <c r="C17" s="100">
        <v>33973</v>
      </c>
      <c r="D17" s="100">
        <v>34859</v>
      </c>
      <c r="E17" s="100">
        <v>34663</v>
      </c>
      <c r="F17" s="100">
        <v>37402</v>
      </c>
      <c r="G17" s="101">
        <v>44666</v>
      </c>
      <c r="H17" s="102">
        <v>9</v>
      </c>
      <c r="I17" s="74"/>
    </row>
    <row r="18" spans="1:9" ht="16.5" customHeight="1">
      <c r="A18" s="98" t="s">
        <v>79</v>
      </c>
      <c r="B18" s="99" t="s">
        <v>80</v>
      </c>
      <c r="C18" s="100">
        <v>44316</v>
      </c>
      <c r="D18" s="100">
        <v>50962</v>
      </c>
      <c r="E18" s="100">
        <v>56753</v>
      </c>
      <c r="F18" s="100">
        <v>58541</v>
      </c>
      <c r="G18" s="101">
        <v>64768</v>
      </c>
      <c r="H18" s="102">
        <v>9.7</v>
      </c>
      <c r="I18" s="74"/>
    </row>
    <row r="19" spans="1:9" ht="16.5" customHeight="1">
      <c r="A19" s="98" t="s">
        <v>81</v>
      </c>
      <c r="B19" s="99" t="s">
        <v>82</v>
      </c>
      <c r="C19" s="100">
        <v>15061</v>
      </c>
      <c r="D19" s="100">
        <v>15046</v>
      </c>
      <c r="E19" s="100">
        <v>15921</v>
      </c>
      <c r="F19" s="100">
        <v>17376</v>
      </c>
      <c r="G19" s="101">
        <v>17355</v>
      </c>
      <c r="H19" s="102">
        <v>4.6</v>
      </c>
      <c r="I19" s="74"/>
    </row>
    <row r="20" spans="1:9" ht="16.5" customHeight="1">
      <c r="A20" s="98" t="s">
        <v>83</v>
      </c>
      <c r="B20" s="99" t="s">
        <v>84</v>
      </c>
      <c r="C20" s="100">
        <v>14440</v>
      </c>
      <c r="D20" s="100">
        <v>16873</v>
      </c>
      <c r="E20" s="100">
        <v>15458</v>
      </c>
      <c r="F20" s="103">
        <v>15177</v>
      </c>
      <c r="G20" s="104">
        <v>13808</v>
      </c>
      <c r="H20" s="102">
        <v>8.3</v>
      </c>
      <c r="I20" s="74"/>
    </row>
    <row r="21" spans="1:9" ht="16.5" customHeight="1">
      <c r="A21" s="98" t="s">
        <v>85</v>
      </c>
      <c r="B21" s="99" t="s">
        <v>86</v>
      </c>
      <c r="C21" s="100">
        <v>7936</v>
      </c>
      <c r="D21" s="100">
        <v>8580</v>
      </c>
      <c r="E21" s="100">
        <v>9014</v>
      </c>
      <c r="F21" s="100">
        <v>9093</v>
      </c>
      <c r="G21" s="101">
        <v>9862</v>
      </c>
      <c r="H21" s="102">
        <v>12.6</v>
      </c>
      <c r="I21" s="74"/>
    </row>
    <row r="22" spans="1:9" ht="16.5" customHeight="1">
      <c r="A22" s="98" t="s">
        <v>87</v>
      </c>
      <c r="B22" s="99" t="s">
        <v>88</v>
      </c>
      <c r="C22" s="100">
        <v>16397</v>
      </c>
      <c r="D22" s="100">
        <v>16750</v>
      </c>
      <c r="E22" s="100">
        <v>18825</v>
      </c>
      <c r="F22" s="100">
        <v>22322</v>
      </c>
      <c r="G22" s="101">
        <v>24181</v>
      </c>
      <c r="H22" s="102">
        <v>2.6</v>
      </c>
      <c r="I22" s="74"/>
    </row>
    <row r="23" spans="1:9" ht="16.5" customHeight="1">
      <c r="A23" s="98" t="s">
        <v>89</v>
      </c>
      <c r="B23" s="99" t="s">
        <v>90</v>
      </c>
      <c r="C23" s="100">
        <v>12877</v>
      </c>
      <c r="D23" s="100">
        <v>12633</v>
      </c>
      <c r="E23" s="100">
        <v>15974</v>
      </c>
      <c r="F23" s="103">
        <v>17924</v>
      </c>
      <c r="G23" s="104">
        <v>18275</v>
      </c>
      <c r="H23" s="102">
        <v>3.1</v>
      </c>
      <c r="I23" s="74"/>
    </row>
    <row r="24" spans="1:9" ht="16.5" customHeight="1">
      <c r="A24" s="98" t="s">
        <v>91</v>
      </c>
      <c r="B24" s="99" t="s">
        <v>92</v>
      </c>
      <c r="C24" s="100">
        <v>1120</v>
      </c>
      <c r="D24" s="100">
        <v>919</v>
      </c>
      <c r="E24" s="100">
        <v>1542</v>
      </c>
      <c r="F24" s="100">
        <v>1927</v>
      </c>
      <c r="G24" s="101">
        <v>2141</v>
      </c>
      <c r="H24" s="102">
        <v>2.1</v>
      </c>
      <c r="I24" s="74"/>
    </row>
    <row r="25" spans="1:9" ht="16.5" customHeight="1">
      <c r="A25" s="98" t="s">
        <v>93</v>
      </c>
      <c r="B25" s="99" t="s">
        <v>94</v>
      </c>
      <c r="C25" s="100">
        <v>158</v>
      </c>
      <c r="D25" s="100">
        <v>112</v>
      </c>
      <c r="E25" s="100">
        <v>456</v>
      </c>
      <c r="F25" s="100">
        <v>260</v>
      </c>
      <c r="G25" s="101">
        <v>486</v>
      </c>
      <c r="H25" s="102">
        <v>0.7</v>
      </c>
      <c r="I25" s="74"/>
    </row>
    <row r="26" spans="1:9" ht="16.5" customHeight="1">
      <c r="A26" s="98"/>
      <c r="B26" s="105" t="s">
        <v>67</v>
      </c>
      <c r="C26" s="106">
        <f>SUM(C15:C25)</f>
        <v>205806</v>
      </c>
      <c r="D26" s="106">
        <f>SUM(D15:D25)</f>
        <v>217271</v>
      </c>
      <c r="E26" s="106">
        <f>SUM(E15:E25)</f>
        <v>229571</v>
      </c>
      <c r="F26" s="106">
        <f>SUM(F15:F25)</f>
        <v>251139</v>
      </c>
      <c r="G26" s="106">
        <f>SUM(G15:G25)</f>
        <v>273550</v>
      </c>
      <c r="H26" s="107"/>
      <c r="I26" s="74"/>
    </row>
    <row r="27" spans="1:9" ht="16.5" customHeight="1">
      <c r="A27" s="94"/>
      <c r="B27" s="94"/>
      <c r="C27" s="94"/>
      <c r="D27" s="94"/>
      <c r="E27" s="94"/>
      <c r="F27" s="94"/>
      <c r="G27" s="94"/>
      <c r="H27" s="108" t="s">
        <v>95</v>
      </c>
      <c r="I27" s="74"/>
    </row>
    <row r="28" spans="1:9" ht="16.5" customHeight="1">
      <c r="A28" s="74"/>
      <c r="B28" s="74"/>
      <c r="C28" s="74"/>
      <c r="F28" s="74"/>
      <c r="G28" s="74"/>
      <c r="H28" s="109"/>
      <c r="I28" s="74"/>
    </row>
    <row r="29" spans="1:9" ht="16.5" customHeight="1">
      <c r="A29" s="73" t="s">
        <v>96</v>
      </c>
      <c r="B29" s="74"/>
      <c r="C29" s="74"/>
      <c r="F29" s="74"/>
      <c r="G29" s="74"/>
      <c r="H29" s="78" t="s">
        <v>8</v>
      </c>
      <c r="I29" s="74"/>
    </row>
    <row r="30" spans="1:9" ht="44.25" customHeight="1">
      <c r="A30" s="79"/>
      <c r="B30" s="80" t="s">
        <v>58</v>
      </c>
      <c r="C30" s="81">
        <v>23</v>
      </c>
      <c r="D30" s="81">
        <v>24</v>
      </c>
      <c r="E30" s="81">
        <v>25</v>
      </c>
      <c r="F30" s="81">
        <v>26</v>
      </c>
      <c r="G30" s="82">
        <v>27</v>
      </c>
      <c r="H30" s="82" t="s">
        <v>97</v>
      </c>
      <c r="I30" s="74"/>
    </row>
    <row r="31" spans="1:9" ht="16.5" customHeight="1">
      <c r="A31" s="83">
        <v>1</v>
      </c>
      <c r="B31" s="84" t="s">
        <v>98</v>
      </c>
      <c r="C31" s="85">
        <v>7630</v>
      </c>
      <c r="D31" s="85">
        <v>8256</v>
      </c>
      <c r="E31" s="110">
        <v>8360</v>
      </c>
      <c r="F31" s="110">
        <v>8635</v>
      </c>
      <c r="G31" s="111">
        <v>8000</v>
      </c>
      <c r="H31" s="88">
        <v>3</v>
      </c>
      <c r="I31" s="74"/>
    </row>
    <row r="32" spans="1:9" ht="16.5" customHeight="1">
      <c r="A32" s="83">
        <v>2</v>
      </c>
      <c r="B32" s="84" t="s">
        <v>62</v>
      </c>
      <c r="C32" s="85">
        <v>2720</v>
      </c>
      <c r="D32" s="85">
        <v>3427</v>
      </c>
      <c r="E32" s="110">
        <v>3770</v>
      </c>
      <c r="F32" s="110">
        <v>3405</v>
      </c>
      <c r="G32" s="111">
        <v>3585</v>
      </c>
      <c r="H32" s="88">
        <v>3.5</v>
      </c>
      <c r="I32" s="74"/>
    </row>
    <row r="33" spans="1:9" ht="16.5" customHeight="1">
      <c r="A33" s="83">
        <v>3</v>
      </c>
      <c r="B33" s="84" t="s">
        <v>99</v>
      </c>
      <c r="C33" s="85">
        <v>921</v>
      </c>
      <c r="D33" s="85">
        <v>1531</v>
      </c>
      <c r="E33" s="110">
        <v>1672</v>
      </c>
      <c r="F33" s="110">
        <v>1560</v>
      </c>
      <c r="G33" s="111">
        <v>1643</v>
      </c>
      <c r="H33" s="88">
        <v>2.6</v>
      </c>
      <c r="I33" s="74"/>
    </row>
    <row r="34" spans="1:9" ht="16.5" customHeight="1">
      <c r="A34" s="83">
        <v>4</v>
      </c>
      <c r="B34" s="84" t="s">
        <v>100</v>
      </c>
      <c r="C34" s="85">
        <v>1122</v>
      </c>
      <c r="D34" s="85" t="s">
        <v>66</v>
      </c>
      <c r="E34" s="89" t="s">
        <v>66</v>
      </c>
      <c r="F34" s="89" t="s">
        <v>66</v>
      </c>
      <c r="G34" s="112" t="s">
        <v>66</v>
      </c>
      <c r="H34" s="112" t="s">
        <v>66</v>
      </c>
      <c r="I34" s="74"/>
    </row>
    <row r="35" spans="1:9" ht="16.5" customHeight="1">
      <c r="A35" s="83">
        <v>5</v>
      </c>
      <c r="B35" s="84" t="s">
        <v>101</v>
      </c>
      <c r="C35" s="85">
        <v>632</v>
      </c>
      <c r="D35" s="85" t="s">
        <v>66</v>
      </c>
      <c r="E35" s="89" t="s">
        <v>66</v>
      </c>
      <c r="F35" s="89" t="s">
        <v>66</v>
      </c>
      <c r="G35" s="112" t="s">
        <v>66</v>
      </c>
      <c r="H35" s="112" t="s">
        <v>66</v>
      </c>
      <c r="I35" s="74"/>
    </row>
    <row r="36" spans="1:9" ht="16.5" customHeight="1">
      <c r="A36" s="83">
        <v>6</v>
      </c>
      <c r="B36" s="84" t="s">
        <v>102</v>
      </c>
      <c r="C36" s="89" t="s">
        <v>66</v>
      </c>
      <c r="D36" s="89">
        <v>1995</v>
      </c>
      <c r="E36" s="89">
        <v>2141</v>
      </c>
      <c r="F36" s="89">
        <v>2234</v>
      </c>
      <c r="G36" s="112">
        <v>2110</v>
      </c>
      <c r="H36" s="88">
        <v>2.3</v>
      </c>
      <c r="I36" s="74"/>
    </row>
    <row r="37" spans="1:9" ht="16.5" customHeight="1">
      <c r="A37" s="83">
        <v>7</v>
      </c>
      <c r="B37" s="84" t="s">
        <v>103</v>
      </c>
      <c r="C37" s="85">
        <v>2565</v>
      </c>
      <c r="D37" s="85">
        <v>2568</v>
      </c>
      <c r="E37" s="110">
        <v>2795</v>
      </c>
      <c r="F37" s="110">
        <v>2550</v>
      </c>
      <c r="G37" s="111">
        <v>2685</v>
      </c>
      <c r="H37" s="88">
        <v>2.1</v>
      </c>
      <c r="I37" s="74"/>
    </row>
    <row r="38" spans="1:9" ht="16.5" customHeight="1">
      <c r="A38" s="83">
        <v>8</v>
      </c>
      <c r="B38" s="84" t="s">
        <v>90</v>
      </c>
      <c r="C38" s="85">
        <v>443</v>
      </c>
      <c r="D38" s="85">
        <v>331</v>
      </c>
      <c r="E38" s="110">
        <v>572</v>
      </c>
      <c r="F38" s="110">
        <v>545</v>
      </c>
      <c r="G38" s="111">
        <v>608</v>
      </c>
      <c r="H38" s="88">
        <v>1.5</v>
      </c>
      <c r="I38" s="74"/>
    </row>
    <row r="39" spans="1:9" ht="16.5" customHeight="1">
      <c r="A39" s="83">
        <v>9</v>
      </c>
      <c r="B39" s="84" t="s">
        <v>104</v>
      </c>
      <c r="C39" s="85">
        <v>275</v>
      </c>
      <c r="D39" s="85">
        <v>191</v>
      </c>
      <c r="E39" s="110">
        <v>151</v>
      </c>
      <c r="F39" s="110">
        <v>136</v>
      </c>
      <c r="G39" s="111">
        <v>155</v>
      </c>
      <c r="H39" s="88">
        <v>3</v>
      </c>
      <c r="I39" s="74"/>
    </row>
    <row r="40" spans="1:9" ht="16.5" customHeight="1">
      <c r="A40" s="83">
        <v>10</v>
      </c>
      <c r="B40" s="84" t="s">
        <v>105</v>
      </c>
      <c r="C40" s="85">
        <v>158</v>
      </c>
      <c r="D40" s="85">
        <v>126</v>
      </c>
      <c r="E40" s="110">
        <v>91</v>
      </c>
      <c r="F40" s="110">
        <v>38</v>
      </c>
      <c r="G40" s="111">
        <v>16</v>
      </c>
      <c r="H40" s="88">
        <v>1</v>
      </c>
      <c r="I40" s="74"/>
    </row>
    <row r="41" spans="1:9" ht="16.5" customHeight="1">
      <c r="A41" s="83">
        <v>11</v>
      </c>
      <c r="B41" s="84" t="s">
        <v>106</v>
      </c>
      <c r="C41" s="85">
        <v>239</v>
      </c>
      <c r="D41" s="85">
        <v>298</v>
      </c>
      <c r="E41" s="110">
        <v>287</v>
      </c>
      <c r="F41" s="110">
        <v>318</v>
      </c>
      <c r="G41" s="111">
        <v>243</v>
      </c>
      <c r="H41" s="88">
        <v>1.4</v>
      </c>
      <c r="I41" s="74"/>
    </row>
    <row r="42" spans="1:9" ht="16.5" customHeight="1">
      <c r="A42" s="83">
        <v>12</v>
      </c>
      <c r="B42" s="84" t="s">
        <v>107</v>
      </c>
      <c r="C42" s="85">
        <v>249</v>
      </c>
      <c r="D42" s="85">
        <v>255</v>
      </c>
      <c r="E42" s="110">
        <v>239</v>
      </c>
      <c r="F42" s="110">
        <v>203</v>
      </c>
      <c r="G42" s="111">
        <v>170</v>
      </c>
      <c r="H42" s="88">
        <v>1.4</v>
      </c>
      <c r="I42" s="74"/>
    </row>
    <row r="43" spans="1:9" ht="16.5" customHeight="1">
      <c r="A43" s="83">
        <v>13</v>
      </c>
      <c r="B43" s="84" t="s">
        <v>108</v>
      </c>
      <c r="C43" s="85">
        <v>2664</v>
      </c>
      <c r="D43" s="85">
        <v>2871</v>
      </c>
      <c r="E43" s="110">
        <v>3832</v>
      </c>
      <c r="F43" s="110">
        <v>4066</v>
      </c>
      <c r="G43" s="111">
        <v>3813</v>
      </c>
      <c r="H43" s="88">
        <v>1.4</v>
      </c>
      <c r="I43" s="74"/>
    </row>
    <row r="44" spans="1:9" ht="16.5" customHeight="1">
      <c r="A44" s="83">
        <v>14</v>
      </c>
      <c r="B44" s="84" t="s">
        <v>109</v>
      </c>
      <c r="C44" s="85">
        <v>497</v>
      </c>
      <c r="D44" s="85">
        <v>979</v>
      </c>
      <c r="E44" s="110">
        <v>889</v>
      </c>
      <c r="F44" s="110">
        <v>1312</v>
      </c>
      <c r="G44" s="111">
        <v>1314</v>
      </c>
      <c r="H44" s="88">
        <v>3.3</v>
      </c>
      <c r="I44" s="74"/>
    </row>
    <row r="45" spans="1:9" ht="16.5" customHeight="1">
      <c r="A45" s="83">
        <v>15</v>
      </c>
      <c r="B45" s="84" t="s">
        <v>110</v>
      </c>
      <c r="C45" s="85">
        <v>258</v>
      </c>
      <c r="D45" s="85">
        <v>255</v>
      </c>
      <c r="E45" s="110">
        <v>273</v>
      </c>
      <c r="F45" s="110">
        <v>131</v>
      </c>
      <c r="G45" s="111">
        <v>292</v>
      </c>
      <c r="H45" s="88">
        <v>1.7</v>
      </c>
      <c r="I45" s="74"/>
    </row>
    <row r="46" spans="1:8" s="74" customFormat="1" ht="16.5" customHeight="1">
      <c r="A46" s="113"/>
      <c r="B46" s="114" t="s">
        <v>67</v>
      </c>
      <c r="C46" s="115">
        <f>SUM(C31:C45)</f>
        <v>20373</v>
      </c>
      <c r="D46" s="115">
        <f>SUM(D31:D45)</f>
        <v>23083</v>
      </c>
      <c r="E46" s="115">
        <f>SUM(E31:E45)</f>
        <v>25072</v>
      </c>
      <c r="F46" s="115">
        <f>SUM(F31:F45)</f>
        <v>25133</v>
      </c>
      <c r="G46" s="116">
        <f>SUM(G31:G45)</f>
        <v>24634</v>
      </c>
      <c r="H46" s="93"/>
    </row>
    <row r="47" spans="1:9" ht="16.5" customHeight="1">
      <c r="A47" s="74" t="s">
        <v>111</v>
      </c>
      <c r="B47" s="74"/>
      <c r="C47" s="74"/>
      <c r="F47" s="74"/>
      <c r="G47" s="74"/>
      <c r="H47" s="78"/>
      <c r="I47" s="74"/>
    </row>
    <row r="48" spans="1:9" ht="16.5" customHeight="1">
      <c r="A48" s="74" t="s">
        <v>112</v>
      </c>
      <c r="B48" s="74"/>
      <c r="C48" s="74"/>
      <c r="F48" s="74"/>
      <c r="G48" s="74"/>
      <c r="H48" s="78"/>
      <c r="I48" s="74"/>
    </row>
    <row r="49" spans="1:9" ht="16.5" customHeight="1">
      <c r="A49" s="74"/>
      <c r="B49" s="74"/>
      <c r="C49" s="74"/>
      <c r="F49" s="74"/>
      <c r="G49" s="74"/>
      <c r="H49" s="78" t="s">
        <v>69</v>
      </c>
      <c r="I49" s="74"/>
    </row>
    <row r="50" spans="1:9" ht="16.5" customHeight="1">
      <c r="A50" s="74"/>
      <c r="B50" s="74"/>
      <c r="C50" s="74"/>
      <c r="F50" s="74"/>
      <c r="G50" s="74"/>
      <c r="H50" s="78"/>
      <c r="I50" s="74"/>
    </row>
    <row r="51" spans="1:9" ht="16.5" customHeight="1">
      <c r="A51" s="117" t="s">
        <v>113</v>
      </c>
      <c r="B51" s="77"/>
      <c r="C51" s="77"/>
      <c r="D51" s="77"/>
      <c r="E51" s="77"/>
      <c r="F51" s="77"/>
      <c r="G51" s="77"/>
      <c r="H51" s="109" t="s">
        <v>8</v>
      </c>
      <c r="I51" s="74"/>
    </row>
    <row r="52" spans="1:9" ht="36" customHeight="1">
      <c r="A52" s="79"/>
      <c r="B52" s="96" t="s">
        <v>58</v>
      </c>
      <c r="C52" s="81">
        <v>23</v>
      </c>
      <c r="D52" s="97">
        <v>24</v>
      </c>
      <c r="E52" s="81">
        <v>25</v>
      </c>
      <c r="F52" s="81">
        <v>26</v>
      </c>
      <c r="G52" s="82">
        <v>27</v>
      </c>
      <c r="H52" s="82" t="s">
        <v>72</v>
      </c>
      <c r="I52" s="74"/>
    </row>
    <row r="53" spans="1:9" ht="16.5" customHeight="1">
      <c r="A53" s="118">
        <v>1</v>
      </c>
      <c r="B53" s="119" t="s">
        <v>114</v>
      </c>
      <c r="C53" s="120">
        <v>324578</v>
      </c>
      <c r="D53" s="120">
        <v>316845</v>
      </c>
      <c r="E53" s="120">
        <v>329613</v>
      </c>
      <c r="F53" s="120">
        <v>328243</v>
      </c>
      <c r="G53" s="121">
        <v>328798</v>
      </c>
      <c r="H53" s="122">
        <v>18.6</v>
      </c>
      <c r="I53" s="74"/>
    </row>
    <row r="54" spans="1:9" ht="16.5" customHeight="1">
      <c r="A54" s="123">
        <v>2</v>
      </c>
      <c r="B54" s="99" t="s">
        <v>115</v>
      </c>
      <c r="C54" s="100">
        <v>185344</v>
      </c>
      <c r="D54" s="100">
        <v>189061</v>
      </c>
      <c r="E54" s="100">
        <v>191629</v>
      </c>
      <c r="F54" s="100">
        <v>195840</v>
      </c>
      <c r="G54" s="101">
        <v>204504</v>
      </c>
      <c r="H54" s="102">
        <v>13.4</v>
      </c>
      <c r="I54" s="74"/>
    </row>
    <row r="55" spans="1:9" ht="16.5" customHeight="1">
      <c r="A55" s="123">
        <v>3</v>
      </c>
      <c r="B55" s="99" t="s">
        <v>116</v>
      </c>
      <c r="C55" s="100">
        <v>118118</v>
      </c>
      <c r="D55" s="100">
        <v>114135</v>
      </c>
      <c r="E55" s="100">
        <v>113501</v>
      </c>
      <c r="F55" s="100">
        <v>114789</v>
      </c>
      <c r="G55" s="101">
        <v>123993</v>
      </c>
      <c r="H55" s="102">
        <v>14.1</v>
      </c>
      <c r="I55" s="74"/>
    </row>
    <row r="56" spans="1:9" ht="16.5" customHeight="1">
      <c r="A56" s="123">
        <v>4</v>
      </c>
      <c r="B56" s="99" t="s">
        <v>117</v>
      </c>
      <c r="C56" s="100">
        <v>29617</v>
      </c>
      <c r="D56" s="100">
        <v>29164</v>
      </c>
      <c r="E56" s="100">
        <v>31905</v>
      </c>
      <c r="F56" s="100">
        <v>31608</v>
      </c>
      <c r="G56" s="101">
        <v>32082</v>
      </c>
      <c r="H56" s="102">
        <v>15.8</v>
      </c>
      <c r="I56" s="74"/>
    </row>
    <row r="57" spans="1:9" ht="16.5" customHeight="1">
      <c r="A57" s="123">
        <v>5</v>
      </c>
      <c r="B57" s="99" t="s">
        <v>118</v>
      </c>
      <c r="C57" s="100">
        <v>17436</v>
      </c>
      <c r="D57" s="100">
        <v>16860</v>
      </c>
      <c r="E57" s="100">
        <v>16656</v>
      </c>
      <c r="F57" s="100">
        <v>16330</v>
      </c>
      <c r="G57" s="101">
        <v>16156</v>
      </c>
      <c r="H57" s="124">
        <v>11.1</v>
      </c>
      <c r="I57" s="74"/>
    </row>
    <row r="58" spans="1:9" ht="16.5" customHeight="1">
      <c r="A58" s="123">
        <v>6</v>
      </c>
      <c r="B58" s="99" t="s">
        <v>119</v>
      </c>
      <c r="C58" s="89">
        <v>0</v>
      </c>
      <c r="D58" s="100">
        <v>0</v>
      </c>
      <c r="E58" s="89">
        <v>3983</v>
      </c>
      <c r="F58" s="89">
        <v>15620</v>
      </c>
      <c r="G58" s="125">
        <v>18185</v>
      </c>
      <c r="H58" s="126">
        <v>6.3</v>
      </c>
      <c r="I58" s="74"/>
    </row>
    <row r="59" spans="1:9" ht="16.5" customHeight="1">
      <c r="A59" s="127"/>
      <c r="B59" s="92" t="s">
        <v>67</v>
      </c>
      <c r="C59" s="100">
        <f>SUM(C53:C58)</f>
        <v>675093</v>
      </c>
      <c r="D59" s="100">
        <f>SUM(D53:D58)</f>
        <v>666065</v>
      </c>
      <c r="E59" s="100">
        <f>SUM(E53:E58)</f>
        <v>687287</v>
      </c>
      <c r="F59" s="100">
        <f>SUM(F53:F58)</f>
        <v>702430</v>
      </c>
      <c r="G59" s="100">
        <f>SUM(G53:G58)</f>
        <v>723718</v>
      </c>
      <c r="H59" s="128"/>
      <c r="I59" s="129"/>
    </row>
    <row r="60" spans="1:9" ht="16.5" customHeight="1">
      <c r="A60" s="94" t="s">
        <v>120</v>
      </c>
      <c r="B60" s="94"/>
      <c r="C60" s="94"/>
      <c r="D60" s="94"/>
      <c r="E60" s="94"/>
      <c r="F60" s="94"/>
      <c r="G60" s="94"/>
      <c r="H60" s="108" t="s">
        <v>95</v>
      </c>
      <c r="I60" s="74"/>
    </row>
    <row r="61" spans="1:9" ht="16.5" customHeight="1">
      <c r="A61" s="77"/>
      <c r="B61" s="74"/>
      <c r="C61" s="74"/>
      <c r="F61" s="74"/>
      <c r="G61" s="74"/>
      <c r="H61" s="77"/>
      <c r="I61" s="74"/>
    </row>
    <row r="62" spans="1:9" ht="16.5" customHeight="1">
      <c r="A62" s="130" t="s">
        <v>121</v>
      </c>
      <c r="B62" s="74"/>
      <c r="C62" s="74"/>
      <c r="F62" s="74"/>
      <c r="G62" s="74"/>
      <c r="H62" s="77"/>
      <c r="I62" s="74"/>
    </row>
  </sheetData>
  <sheetProtection selectLockedCells="1" selectUnlockedCells="1"/>
  <hyperlinks>
    <hyperlink ref="J2" location="目次!A1" display="目次"/>
  </hyperlinks>
  <printOptions/>
  <pageMargins left="0.8659722222222223" right="0.8659722222222223" top="0.7201388888888889" bottom="0.39375" header="0.5118055555555555" footer="0.5118055555555555"/>
  <pageSetup horizontalDpi="300" verticalDpi="3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/>
  <cols>
    <col min="1" max="9" width="10.625" style="22" customWidth="1"/>
    <col min="10" max="16384" width="9.00390625" style="22" customWidth="1"/>
  </cols>
  <sheetData>
    <row r="1" spans="1:9" ht="18">
      <c r="A1" s="131" t="s">
        <v>122</v>
      </c>
      <c r="I1" s="26" t="s">
        <v>123</v>
      </c>
    </row>
    <row r="2" spans="1:11" s="31" customFormat="1" ht="15.75" customHeight="1">
      <c r="A2" s="132" t="s">
        <v>10</v>
      </c>
      <c r="B2" s="133" t="s">
        <v>124</v>
      </c>
      <c r="C2" s="133"/>
      <c r="D2" s="133"/>
      <c r="E2" s="133" t="s">
        <v>125</v>
      </c>
      <c r="F2" s="133"/>
      <c r="G2" s="133"/>
      <c r="H2" s="133"/>
      <c r="I2" s="133"/>
      <c r="K2" s="12" t="s">
        <v>9</v>
      </c>
    </row>
    <row r="3" spans="1:9" s="31" customFormat="1" ht="15.75" customHeight="1">
      <c r="A3" s="132"/>
      <c r="B3" s="134" t="s">
        <v>13</v>
      </c>
      <c r="C3" s="135" t="s">
        <v>126</v>
      </c>
      <c r="D3" s="136" t="s">
        <v>127</v>
      </c>
      <c r="E3" s="134" t="s">
        <v>13</v>
      </c>
      <c r="F3" s="135" t="s">
        <v>126</v>
      </c>
      <c r="G3" s="135"/>
      <c r="H3" s="135" t="s">
        <v>127</v>
      </c>
      <c r="I3" s="135"/>
    </row>
    <row r="4" spans="1:9" s="42" customFormat="1" ht="25.5" customHeight="1">
      <c r="A4" s="137">
        <v>23</v>
      </c>
      <c r="B4" s="138">
        <v>26373</v>
      </c>
      <c r="C4" s="138">
        <v>6481</v>
      </c>
      <c r="D4" s="138">
        <v>19892</v>
      </c>
      <c r="E4" s="138">
        <v>4007</v>
      </c>
      <c r="F4" s="138">
        <v>3367</v>
      </c>
      <c r="G4" s="139">
        <v>88</v>
      </c>
      <c r="H4" s="138">
        <v>552</v>
      </c>
      <c r="I4" s="140" t="s">
        <v>66</v>
      </c>
    </row>
    <row r="5" spans="1:9" s="42" customFormat="1" ht="25.5" customHeight="1">
      <c r="A5" s="141">
        <v>24</v>
      </c>
      <c r="B5" s="142">
        <v>24513</v>
      </c>
      <c r="C5" s="142">
        <v>5836</v>
      </c>
      <c r="D5" s="142">
        <v>18677</v>
      </c>
      <c r="E5" s="142">
        <v>3482</v>
      </c>
      <c r="F5" s="142">
        <v>2963</v>
      </c>
      <c r="G5" s="143">
        <v>79</v>
      </c>
      <c r="H5" s="142">
        <v>440</v>
      </c>
      <c r="I5" s="144" t="s">
        <v>66</v>
      </c>
    </row>
    <row r="6" spans="1:9" s="42" customFormat="1" ht="25.5" customHeight="1">
      <c r="A6" s="141">
        <v>25</v>
      </c>
      <c r="B6" s="142">
        <v>22035</v>
      </c>
      <c r="C6" s="142">
        <v>5289</v>
      </c>
      <c r="D6" s="142">
        <v>16746</v>
      </c>
      <c r="E6" s="142">
        <v>3059</v>
      </c>
      <c r="F6" s="142">
        <v>2632</v>
      </c>
      <c r="G6" s="143">
        <v>77</v>
      </c>
      <c r="H6" s="142">
        <v>350</v>
      </c>
      <c r="I6" s="144" t="s">
        <v>66</v>
      </c>
    </row>
    <row r="7" spans="1:9" s="42" customFormat="1" ht="25.5" customHeight="1">
      <c r="A7" s="141">
        <v>26</v>
      </c>
      <c r="B7" s="142">
        <v>20507</v>
      </c>
      <c r="C7" s="142">
        <v>4844</v>
      </c>
      <c r="D7" s="142">
        <v>15663</v>
      </c>
      <c r="E7" s="142">
        <v>2707</v>
      </c>
      <c r="F7" s="142">
        <v>2355</v>
      </c>
      <c r="G7" s="143">
        <v>54</v>
      </c>
      <c r="H7" s="142">
        <v>298</v>
      </c>
      <c r="I7" s="144" t="s">
        <v>66</v>
      </c>
    </row>
    <row r="8" spans="1:11" s="42" customFormat="1" ht="25.5" customHeight="1">
      <c r="A8" s="145">
        <v>27</v>
      </c>
      <c r="B8" s="146">
        <v>19145</v>
      </c>
      <c r="C8" s="146">
        <v>4326</v>
      </c>
      <c r="D8" s="146">
        <v>14819</v>
      </c>
      <c r="E8" s="146">
        <v>2422</v>
      </c>
      <c r="F8" s="146">
        <v>2130</v>
      </c>
      <c r="G8" s="147">
        <v>46</v>
      </c>
      <c r="H8" s="146">
        <v>246</v>
      </c>
      <c r="I8" s="148" t="s">
        <v>66</v>
      </c>
      <c r="K8" s="149"/>
    </row>
    <row r="9" spans="1:9" ht="12.75">
      <c r="A9" s="22" t="s">
        <v>128</v>
      </c>
      <c r="I9" s="24" t="s">
        <v>129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 selectLockedCells="1" selectUnlockedCells="1"/>
  <mergeCells count="5">
    <mergeCell ref="A2:A3"/>
    <mergeCell ref="B2:D2"/>
    <mergeCell ref="E2:I2"/>
    <mergeCell ref="F3:G3"/>
    <mergeCell ref="H3:I3"/>
  </mergeCells>
  <hyperlinks>
    <hyperlink ref="K2" location="目次!A1" display="目次"/>
  </hyperlinks>
  <printOptions/>
  <pageMargins left="0.8659722222222223" right="0.8659722222222223" top="0.9840277777777777" bottom="0.9840277777777777" header="0.5118055555555555" footer="0.511805555555555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3.5"/>
  <cols>
    <col min="1" max="1" width="9.125" style="150" customWidth="1"/>
    <col min="2" max="3" width="13.25390625" style="150" customWidth="1"/>
    <col min="4" max="4" width="16.75390625" style="150" customWidth="1"/>
    <col min="5" max="6" width="12.125" style="150" customWidth="1"/>
    <col min="7" max="7" width="21.00390625" style="150" customWidth="1"/>
    <col min="8" max="8" width="10.375" style="150" customWidth="1"/>
    <col min="9" max="16384" width="9.00390625" style="150" customWidth="1"/>
  </cols>
  <sheetData>
    <row r="1" spans="1:9" s="151" customFormat="1" ht="18.75" customHeight="1">
      <c r="A1" s="151" t="s">
        <v>130</v>
      </c>
      <c r="B1" s="152"/>
      <c r="C1" s="152"/>
      <c r="D1" s="152"/>
      <c r="E1" s="152"/>
      <c r="F1" s="153"/>
      <c r="G1" s="154" t="s">
        <v>123</v>
      </c>
      <c r="H1" s="155"/>
      <c r="I1" s="155"/>
    </row>
    <row r="2" spans="1:9" s="158" customFormat="1" ht="18.75" customHeight="1">
      <c r="A2" s="156" t="s">
        <v>10</v>
      </c>
      <c r="B2" s="157" t="s">
        <v>131</v>
      </c>
      <c r="C2" s="157"/>
      <c r="D2" s="157"/>
      <c r="E2" s="157" t="s">
        <v>132</v>
      </c>
      <c r="F2" s="157"/>
      <c r="G2" s="157"/>
      <c r="I2" s="12" t="s">
        <v>9</v>
      </c>
    </row>
    <row r="3" spans="1:7" s="158" customFormat="1" ht="18.75" customHeight="1">
      <c r="A3" s="156"/>
      <c r="B3" s="159" t="s">
        <v>133</v>
      </c>
      <c r="C3" s="160" t="s">
        <v>134</v>
      </c>
      <c r="D3" s="161" t="s">
        <v>135</v>
      </c>
      <c r="E3" s="159" t="s">
        <v>133</v>
      </c>
      <c r="F3" s="160" t="s">
        <v>134</v>
      </c>
      <c r="G3" s="162" t="s">
        <v>135</v>
      </c>
    </row>
    <row r="4" spans="1:7" s="158" customFormat="1" ht="18.75" customHeight="1">
      <c r="A4" s="156"/>
      <c r="B4" s="163" t="s">
        <v>136</v>
      </c>
      <c r="C4" s="163"/>
      <c r="D4" s="164" t="s">
        <v>137</v>
      </c>
      <c r="E4" s="163" t="s">
        <v>136</v>
      </c>
      <c r="F4" s="163"/>
      <c r="G4" s="163" t="s">
        <v>137</v>
      </c>
    </row>
    <row r="5" spans="1:7" s="155" customFormat="1" ht="21.75" customHeight="1">
      <c r="A5" s="165">
        <v>23</v>
      </c>
      <c r="B5" s="166">
        <v>15500</v>
      </c>
      <c r="C5" s="167">
        <v>905</v>
      </c>
      <c r="D5" s="167">
        <v>2425000</v>
      </c>
      <c r="E5" s="167">
        <v>42200</v>
      </c>
      <c r="F5" s="167">
        <v>876</v>
      </c>
      <c r="G5" s="168">
        <v>2385000</v>
      </c>
    </row>
    <row r="6" spans="1:7" s="155" customFormat="1" ht="21.75" customHeight="1">
      <c r="A6" s="169">
        <v>24</v>
      </c>
      <c r="B6" s="166">
        <v>15700</v>
      </c>
      <c r="C6" s="167">
        <v>840</v>
      </c>
      <c r="D6" s="167">
        <v>2400000</v>
      </c>
      <c r="E6" s="167">
        <v>41000</v>
      </c>
      <c r="F6" s="167">
        <v>880</v>
      </c>
      <c r="G6" s="168">
        <v>2350000</v>
      </c>
    </row>
    <row r="7" spans="1:7" s="155" customFormat="1" ht="21.75" customHeight="1">
      <c r="A7" s="169">
        <v>25</v>
      </c>
      <c r="B7" s="166">
        <v>15650</v>
      </c>
      <c r="C7" s="167">
        <v>830</v>
      </c>
      <c r="D7" s="167">
        <v>2358000</v>
      </c>
      <c r="E7" s="167">
        <v>41400</v>
      </c>
      <c r="F7" s="167">
        <v>895</v>
      </c>
      <c r="G7" s="168">
        <v>2270000</v>
      </c>
    </row>
    <row r="8" spans="1:7" s="155" customFormat="1" ht="21.75" customHeight="1">
      <c r="A8" s="169">
        <v>26</v>
      </c>
      <c r="B8" s="170">
        <v>15800</v>
      </c>
      <c r="C8" s="171">
        <v>825</v>
      </c>
      <c r="D8" s="171">
        <v>2316000</v>
      </c>
      <c r="E8" s="171">
        <v>41800</v>
      </c>
      <c r="F8" s="171">
        <v>910</v>
      </c>
      <c r="G8" s="172">
        <v>2051000</v>
      </c>
    </row>
    <row r="9" spans="1:9" s="151" customFormat="1" ht="21.75" customHeight="1">
      <c r="A9" s="173">
        <v>27</v>
      </c>
      <c r="B9" s="174" t="s">
        <v>138</v>
      </c>
      <c r="C9" s="175" t="s">
        <v>138</v>
      </c>
      <c r="D9" s="175" t="s">
        <v>138</v>
      </c>
      <c r="E9" s="175" t="s">
        <v>138</v>
      </c>
      <c r="F9" s="175" t="s">
        <v>138</v>
      </c>
      <c r="G9" s="176" t="s">
        <v>138</v>
      </c>
      <c r="H9" s="155"/>
      <c r="I9" s="155"/>
    </row>
    <row r="10" spans="1:9" ht="13.5">
      <c r="A10" s="177"/>
      <c r="B10" s="177"/>
      <c r="C10" s="177"/>
      <c r="D10" s="177"/>
      <c r="E10" s="177"/>
      <c r="F10" s="178"/>
      <c r="G10" s="178" t="s">
        <v>139</v>
      </c>
      <c r="H10" s="177"/>
      <c r="I10" s="177"/>
    </row>
    <row r="11" spans="1:9" ht="13.5">
      <c r="A11" s="177" t="s">
        <v>140</v>
      </c>
      <c r="B11" s="179"/>
      <c r="C11" s="179"/>
      <c r="D11" s="179"/>
      <c r="E11" s="177"/>
      <c r="F11" s="180"/>
      <c r="G11" s="180"/>
      <c r="H11" s="177"/>
      <c r="I11" s="177"/>
    </row>
  </sheetData>
  <sheetProtection selectLockedCells="1" selectUnlockedCells="1"/>
  <mergeCells count="5">
    <mergeCell ref="A2:A4"/>
    <mergeCell ref="B2:D2"/>
    <mergeCell ref="E2:G2"/>
    <mergeCell ref="B4:C4"/>
    <mergeCell ref="E4:F4"/>
  </mergeCells>
  <hyperlinks>
    <hyperlink ref="I2" location="目次!A1" display="目次"/>
  </hyperlinks>
  <printOptions/>
  <pageMargins left="0.8659722222222223" right="0.8659722222222223" top="0.9840277777777777" bottom="0.9840277777777777" header="0.5118055555555555" footer="0.5118055555555555"/>
  <pageSetup horizontalDpi="300" verticalDpi="3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L18" sqref="L18"/>
    </sheetView>
  </sheetViews>
  <sheetFormatPr defaultColWidth="9.00390625" defaultRowHeight="13.5"/>
  <cols>
    <col min="1" max="1" width="8.125" style="22" customWidth="1"/>
    <col min="2" max="2" width="5.00390625" style="22" customWidth="1"/>
    <col min="3" max="3" width="6.75390625" style="22" customWidth="1"/>
    <col min="4" max="4" width="10.875" style="22" customWidth="1"/>
    <col min="5" max="9" width="9.375" style="22" customWidth="1"/>
    <col min="10" max="16384" width="9.00390625" style="22" customWidth="1"/>
  </cols>
  <sheetData>
    <row r="1" spans="1:9" s="42" customFormat="1" ht="18">
      <c r="A1" s="131" t="s">
        <v>141</v>
      </c>
      <c r="B1" s="181"/>
      <c r="C1" s="181"/>
      <c r="D1" s="181"/>
      <c r="E1" s="181"/>
      <c r="F1" s="181"/>
      <c r="G1" s="181"/>
      <c r="H1" s="182" t="s">
        <v>123</v>
      </c>
      <c r="I1" s="182"/>
    </row>
    <row r="2" spans="1:11" s="42" customFormat="1" ht="21.75" customHeight="1">
      <c r="A2" s="49" t="s">
        <v>10</v>
      </c>
      <c r="B2" s="183" t="s">
        <v>142</v>
      </c>
      <c r="C2" s="183"/>
      <c r="D2" s="50" t="s">
        <v>143</v>
      </c>
      <c r="E2" s="184" t="s">
        <v>144</v>
      </c>
      <c r="F2" s="184" t="s">
        <v>145</v>
      </c>
      <c r="G2" s="184" t="s">
        <v>146</v>
      </c>
      <c r="H2" s="51" t="s">
        <v>147</v>
      </c>
      <c r="I2" s="51"/>
      <c r="K2" s="185" t="s">
        <v>9</v>
      </c>
    </row>
    <row r="3" spans="1:9" s="42" customFormat="1" ht="21.75" customHeight="1">
      <c r="A3" s="49"/>
      <c r="B3" s="186" t="s">
        <v>148</v>
      </c>
      <c r="C3" s="187" t="s">
        <v>142</v>
      </c>
      <c r="D3" s="50"/>
      <c r="E3" s="188" t="s">
        <v>142</v>
      </c>
      <c r="F3" s="188" t="s">
        <v>149</v>
      </c>
      <c r="G3" s="188" t="s">
        <v>150</v>
      </c>
      <c r="H3" s="188" t="s">
        <v>151</v>
      </c>
      <c r="I3" s="188" t="s">
        <v>152</v>
      </c>
    </row>
    <row r="4" spans="1:9" ht="21.75" customHeight="1">
      <c r="A4" s="189">
        <v>23</v>
      </c>
      <c r="B4" s="190">
        <v>1</v>
      </c>
      <c r="C4" s="191">
        <v>24</v>
      </c>
      <c r="D4" s="192">
        <v>1</v>
      </c>
      <c r="E4" s="192">
        <v>10</v>
      </c>
      <c r="F4" s="191">
        <v>192</v>
      </c>
      <c r="G4" s="191">
        <v>234</v>
      </c>
      <c r="H4" s="191">
        <v>70</v>
      </c>
      <c r="I4" s="193">
        <v>70</v>
      </c>
    </row>
    <row r="5" spans="1:9" ht="21.75" customHeight="1">
      <c r="A5" s="194">
        <v>24</v>
      </c>
      <c r="B5" s="190">
        <v>1</v>
      </c>
      <c r="C5" s="191">
        <v>24</v>
      </c>
      <c r="D5" s="192">
        <v>1</v>
      </c>
      <c r="E5" s="192">
        <v>10</v>
      </c>
      <c r="F5" s="191">
        <v>193</v>
      </c>
      <c r="G5" s="191">
        <v>235</v>
      </c>
      <c r="H5" s="191">
        <v>70</v>
      </c>
      <c r="I5" s="193">
        <v>70</v>
      </c>
    </row>
    <row r="6" spans="1:9" ht="21.75" customHeight="1">
      <c r="A6" s="194">
        <v>25</v>
      </c>
      <c r="B6" s="190">
        <v>0</v>
      </c>
      <c r="C6" s="191">
        <v>24</v>
      </c>
      <c r="D6" s="192">
        <v>1</v>
      </c>
      <c r="E6" s="192">
        <v>10</v>
      </c>
      <c r="F6" s="191">
        <v>193</v>
      </c>
      <c r="G6" s="191">
        <v>237</v>
      </c>
      <c r="H6" s="191">
        <v>70</v>
      </c>
      <c r="I6" s="193">
        <v>70</v>
      </c>
    </row>
    <row r="7" spans="1:10" s="44" customFormat="1" ht="21.75" customHeight="1">
      <c r="A7" s="194">
        <v>26</v>
      </c>
      <c r="B7" s="190">
        <v>0</v>
      </c>
      <c r="C7" s="191">
        <v>24</v>
      </c>
      <c r="D7" s="192">
        <v>1</v>
      </c>
      <c r="E7" s="192">
        <v>10</v>
      </c>
      <c r="F7" s="191">
        <v>193</v>
      </c>
      <c r="G7" s="191">
        <v>238</v>
      </c>
      <c r="H7" s="191">
        <v>70</v>
      </c>
      <c r="I7" s="193">
        <v>70</v>
      </c>
      <c r="J7" s="22"/>
    </row>
    <row r="8" spans="1:9" ht="21.75" customHeight="1">
      <c r="A8" s="195">
        <v>27</v>
      </c>
      <c r="B8" s="196">
        <v>0</v>
      </c>
      <c r="C8" s="197">
        <v>24</v>
      </c>
      <c r="D8" s="198">
        <v>1</v>
      </c>
      <c r="E8" s="198">
        <v>10</v>
      </c>
      <c r="F8" s="199">
        <v>189</v>
      </c>
      <c r="G8" s="199">
        <v>247</v>
      </c>
      <c r="H8" s="199">
        <v>70</v>
      </c>
      <c r="I8" s="200">
        <v>70</v>
      </c>
    </row>
    <row r="9" spans="8:9" ht="13.5">
      <c r="H9" s="23"/>
      <c r="I9" s="201" t="s">
        <v>139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</sheetData>
  <sheetProtection selectLockedCells="1" selectUnlockedCells="1"/>
  <mergeCells count="5">
    <mergeCell ref="H1:I1"/>
    <mergeCell ref="A2:A3"/>
    <mergeCell ref="B2:C2"/>
    <mergeCell ref="D2:D3"/>
    <mergeCell ref="H2:I2"/>
  </mergeCells>
  <hyperlinks>
    <hyperlink ref="K2" location="目次!A1" display="目次"/>
  </hyperlinks>
  <printOptions/>
  <pageMargins left="0.8659722222222223" right="0.8659722222222223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