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29市勢の概要\05　29版公開データ\F 文化\"/>
    </mc:Choice>
  </mc:AlternateContent>
  <bookViews>
    <workbookView xWindow="0" yWindow="0" windowWidth="21570" windowHeight="7905"/>
  </bookViews>
  <sheets>
    <sheet name="目次" sheetId="24" r:id="rId1"/>
    <sheet name="65" sheetId="25" r:id="rId2"/>
    <sheet name="66" sheetId="26" r:id="rId3"/>
    <sheet name="67" sheetId="71" r:id="rId4"/>
    <sheet name="68" sheetId="72" r:id="rId5"/>
    <sheet name="69-1" sheetId="73" r:id="rId6"/>
    <sheet name="69-2（イ）" sheetId="74" r:id="rId7"/>
    <sheet name="69-2（ロ）" sheetId="75" r:id="rId8"/>
    <sheet name="69-2（ハ）（ニ）" sheetId="76" r:id="rId9"/>
    <sheet name="70" sheetId="77" r:id="rId10"/>
    <sheet name="71" sheetId="78" r:id="rId11"/>
    <sheet name="72" sheetId="79" r:id="rId12"/>
    <sheet name="73-1" sheetId="80" r:id="rId13"/>
    <sheet name="73-2" sheetId="81" r:id="rId14"/>
    <sheet name="74-1" sheetId="82" r:id="rId15"/>
    <sheet name="74-2" sheetId="83" r:id="rId16"/>
    <sheet name="75" sheetId="39" r:id="rId17"/>
    <sheet name="76" sheetId="40" r:id="rId18"/>
    <sheet name="77-1" sheetId="84" r:id="rId19"/>
    <sheet name="77-2" sheetId="85" r:id="rId20"/>
    <sheet name="78" sheetId="43" r:id="rId21"/>
    <sheet name="79" sheetId="86" r:id="rId22"/>
    <sheet name="80" sheetId="45" r:id="rId23"/>
    <sheet name="81" sheetId="87" r:id="rId24"/>
    <sheet name="82" sheetId="47" r:id="rId25"/>
    <sheet name="83" sheetId="49" r:id="rId26"/>
    <sheet name="84" sheetId="48" r:id="rId27"/>
    <sheet name="85" sheetId="58" r:id="rId28"/>
  </sheets>
  <definedNames>
    <definedName name="_xlnm.Print_Area" localSheetId="1">'65'!$A$1:$L$18</definedName>
    <definedName name="_xlnm.Print_Area" localSheetId="2">'66'!$A$1:$AD$32</definedName>
    <definedName name="_xlnm.Print_Area" localSheetId="9">'70'!$A$1:$E$372</definedName>
    <definedName name="_xlnm.Print_Area" localSheetId="14">'74-1'!$A$1:$L$21</definedName>
    <definedName name="_xlnm.Print_Area" localSheetId="16">'75'!$A$1:$F$124</definedName>
    <definedName name="_xlnm.Print_Area" localSheetId="17">'76'!$A$1:$J$113</definedName>
    <definedName name="_xlnm.Print_Area" localSheetId="20">'78'!$A$1:$J$31</definedName>
    <definedName name="_xlnm.Print_Area" localSheetId="22">'80'!$A$1:$I$27</definedName>
    <definedName name="_xlnm.Print_Area" localSheetId="24">'82'!$A$1:$I$12</definedName>
    <definedName name="_xlnm.Print_Area" localSheetId="25">'83'!$A$1:$H$16</definedName>
    <definedName name="_xlnm.Print_Area" localSheetId="26">'84'!$A$1:$J$11</definedName>
    <definedName name="_xlnm.Print_Area" localSheetId="27">'85'!$A$1:$J$13</definedName>
  </definedNames>
  <calcPr calcId="152511"/>
</workbook>
</file>

<file path=xl/calcChain.xml><?xml version="1.0" encoding="utf-8"?>
<calcChain xmlns="http://schemas.openxmlformats.org/spreadsheetml/2006/main">
  <c r="I21" i="83" l="1"/>
  <c r="H21" i="83"/>
  <c r="J21" i="83" s="1"/>
  <c r="G21" i="83"/>
  <c r="D21" i="83"/>
  <c r="I20" i="82"/>
  <c r="H20" i="82"/>
  <c r="J20" i="82" s="1"/>
  <c r="G20" i="82"/>
  <c r="D20" i="82"/>
  <c r="K43" i="81" l="1"/>
  <c r="J43" i="81"/>
  <c r="I43" i="81"/>
  <c r="C6" i="72" l="1"/>
  <c r="C5" i="72"/>
  <c r="M30" i="71" l="1"/>
  <c r="I30" i="71"/>
  <c r="E30" i="71"/>
  <c r="B30" i="71"/>
  <c r="N10" i="71"/>
  <c r="N30" i="71" s="1"/>
  <c r="M10" i="71"/>
  <c r="L10" i="71"/>
  <c r="L30" i="71" s="1"/>
  <c r="K10" i="71"/>
  <c r="K30" i="71" s="1"/>
  <c r="J10" i="71"/>
  <c r="J30" i="71" s="1"/>
  <c r="I10" i="71"/>
  <c r="D10" i="71"/>
  <c r="D30" i="71" s="1"/>
  <c r="B10" i="71"/>
</calcChain>
</file>

<file path=xl/sharedStrings.xml><?xml version="1.0" encoding="utf-8"?>
<sst xmlns="http://schemas.openxmlformats.org/spreadsheetml/2006/main" count="2789" uniqueCount="1735">
  <si>
    <t>65　公民館組織機構</t>
    <rPh sb="3" eb="6">
      <t>コウミンカン</t>
    </rPh>
    <rPh sb="6" eb="8">
      <t>ソシキ</t>
    </rPh>
    <rPh sb="8" eb="10">
      <t>キコウ</t>
    </rPh>
    <phoneticPr fontId="4"/>
  </si>
  <si>
    <t>市公民館</t>
    <rPh sb="0" eb="1">
      <t>シ</t>
    </rPh>
    <rPh sb="1" eb="4">
      <t>コウミンカン</t>
    </rPh>
    <phoneticPr fontId="4"/>
  </si>
  <si>
    <t>運営審議会</t>
    <rPh sb="0" eb="2">
      <t>ウンエイ</t>
    </rPh>
    <rPh sb="2" eb="5">
      <t>シンギカイ</t>
    </rPh>
    <phoneticPr fontId="4"/>
  </si>
  <si>
    <t>（14）</t>
    <phoneticPr fontId="4"/>
  </si>
  <si>
    <t>（非常勤館長1（兼務）、副館長1、係長2、
　公民館主事1、社教ｺｰﾃﾞｨﾈｰﾀｰ2、事務補助1）</t>
    <rPh sb="1" eb="4">
      <t>ヒジョウキン</t>
    </rPh>
    <rPh sb="4" eb="6">
      <t>カンチョウ</t>
    </rPh>
    <rPh sb="8" eb="10">
      <t>ケンム</t>
    </rPh>
    <rPh sb="12" eb="13">
      <t>フク</t>
    </rPh>
    <rPh sb="13" eb="15">
      <t>カンチョウ</t>
    </rPh>
    <rPh sb="23" eb="26">
      <t>コウミンカン</t>
    </rPh>
    <rPh sb="26" eb="28">
      <t>シュジ</t>
    </rPh>
    <rPh sb="30" eb="32">
      <t>シャキョウ</t>
    </rPh>
    <rPh sb="43" eb="45">
      <t>ジム</t>
    </rPh>
    <rPh sb="45" eb="47">
      <t>ホジョ</t>
    </rPh>
    <phoneticPr fontId="4"/>
  </si>
  <si>
    <t>勤労青少年ホーム</t>
    <rPh sb="0" eb="2">
      <t>キンロウ</t>
    </rPh>
    <rPh sb="2" eb="5">
      <t>セイショウネン</t>
    </rPh>
    <phoneticPr fontId="4"/>
  </si>
  <si>
    <t>南信濃学習交流センター</t>
    <rPh sb="0" eb="1">
      <t>ミナミ</t>
    </rPh>
    <rPh sb="1" eb="3">
      <t>シナノ</t>
    </rPh>
    <rPh sb="3" eb="5">
      <t>ガクシュウ</t>
    </rPh>
    <rPh sb="5" eb="7">
      <t>コウリュウ</t>
    </rPh>
    <phoneticPr fontId="4"/>
  </si>
  <si>
    <t xml:space="preserve">地区公民館 </t>
    <rPh sb="0" eb="2">
      <t>チク</t>
    </rPh>
    <rPh sb="2" eb="5">
      <t>コウミンカン</t>
    </rPh>
    <phoneticPr fontId="4"/>
  </si>
  <si>
    <t>（20）</t>
    <phoneticPr fontId="4"/>
  </si>
  <si>
    <t>　　（館長1）</t>
    <rPh sb="3" eb="5">
      <t>カンチョウ</t>
    </rPh>
    <phoneticPr fontId="4"/>
  </si>
  <si>
    <t>（事務補助1）</t>
    <rPh sb="1" eb="3">
      <t>ジム</t>
    </rPh>
    <rPh sb="3" eb="5">
      <t>ホジョ</t>
    </rPh>
    <phoneticPr fontId="4"/>
  </si>
  <si>
    <t>　（指導員1）</t>
    <rPh sb="2" eb="5">
      <t>シドウイン</t>
    </rPh>
    <phoneticPr fontId="4"/>
  </si>
  <si>
    <t>（非常勤館長20、公民館主事20、</t>
    <rPh sb="1" eb="4">
      <t>ヒジョウキン</t>
    </rPh>
    <rPh sb="4" eb="6">
      <t>カンチョウ</t>
    </rPh>
    <rPh sb="9" eb="12">
      <t>コウミンカン</t>
    </rPh>
    <rPh sb="12" eb="14">
      <t>シュジ</t>
    </rPh>
    <phoneticPr fontId="4"/>
  </si>
  <si>
    <t xml:space="preserve"> （事務補助1）</t>
    <rPh sb="2" eb="4">
      <t>ジム</t>
    </rPh>
    <rPh sb="4" eb="6">
      <t>ホジョ</t>
    </rPh>
    <phoneticPr fontId="4"/>
  </si>
  <si>
    <t>分館</t>
    <rPh sb="0" eb="1">
      <t>ブン</t>
    </rPh>
    <rPh sb="1" eb="2">
      <t>カン</t>
    </rPh>
    <phoneticPr fontId="4"/>
  </si>
  <si>
    <t>※ （ ）内数字は役職員数</t>
    <rPh sb="5" eb="6">
      <t>ナイ</t>
    </rPh>
    <rPh sb="6" eb="8">
      <t>スウジ</t>
    </rPh>
    <rPh sb="9" eb="10">
      <t>ヤク</t>
    </rPh>
    <rPh sb="10" eb="13">
      <t>ショクインスウ</t>
    </rPh>
    <phoneticPr fontId="4"/>
  </si>
  <si>
    <t>資料：飯田市公民館</t>
    <rPh sb="0" eb="2">
      <t>シリョウ</t>
    </rPh>
    <rPh sb="3" eb="6">
      <t>イイダシ</t>
    </rPh>
    <rPh sb="6" eb="9">
      <t>コウミンカン</t>
    </rPh>
    <phoneticPr fontId="4"/>
  </si>
  <si>
    <t>66　公民館の配置</t>
    <rPh sb="3" eb="6">
      <t>コウミンカン</t>
    </rPh>
    <rPh sb="7" eb="9">
      <t>ハイチ</t>
    </rPh>
    <phoneticPr fontId="4"/>
  </si>
  <si>
    <t>（1）地域自治区(20地区）にそれぞれ公民館を配置している。</t>
    <rPh sb="3" eb="5">
      <t>チイキ</t>
    </rPh>
    <rPh sb="5" eb="8">
      <t>ジチク</t>
    </rPh>
    <rPh sb="11" eb="13">
      <t>チク</t>
    </rPh>
    <rPh sb="19" eb="21">
      <t>コウミン</t>
    </rPh>
    <rPh sb="21" eb="22">
      <t>カン</t>
    </rPh>
    <rPh sb="23" eb="25">
      <t>ハイチ</t>
    </rPh>
    <phoneticPr fontId="4"/>
  </si>
  <si>
    <t>（2）20地区の公民館の連絡調整機関として飯田市公民館がある。</t>
    <rPh sb="5" eb="7">
      <t>チク</t>
    </rPh>
    <rPh sb="8" eb="10">
      <t>コウミン</t>
    </rPh>
    <rPh sb="10" eb="11">
      <t>カン</t>
    </rPh>
    <rPh sb="12" eb="14">
      <t>レンラク</t>
    </rPh>
    <rPh sb="14" eb="16">
      <t>チョウセイ</t>
    </rPh>
    <rPh sb="16" eb="18">
      <t>キカン</t>
    </rPh>
    <rPh sb="21" eb="24">
      <t>イイダシ</t>
    </rPh>
    <rPh sb="24" eb="27">
      <t>コウミンカン</t>
    </rPh>
    <phoneticPr fontId="4"/>
  </si>
  <si>
    <t>飯田市公民館</t>
    <rPh sb="0" eb="3">
      <t>イイダシ</t>
    </rPh>
    <rPh sb="3" eb="6">
      <t>コウミンカン</t>
    </rPh>
    <phoneticPr fontId="4"/>
  </si>
  <si>
    <t>天竜川</t>
    <rPh sb="0" eb="3">
      <t>テンリュウガワ</t>
    </rPh>
    <phoneticPr fontId="4"/>
  </si>
  <si>
    <t>ブ</t>
    <phoneticPr fontId="4"/>
  </si>
  <si>
    <t>座光寺</t>
    <rPh sb="0" eb="3">
      <t>ザコウジ</t>
    </rPh>
    <phoneticPr fontId="4"/>
  </si>
  <si>
    <t>上　郷</t>
    <rPh sb="0" eb="1">
      <t>ウエ</t>
    </rPh>
    <rPh sb="2" eb="3">
      <t>ゴウ</t>
    </rPh>
    <phoneticPr fontId="4"/>
  </si>
  <si>
    <t>東　野</t>
    <rPh sb="0" eb="1">
      <t>ヒガシ</t>
    </rPh>
    <rPh sb="2" eb="3">
      <t>ノ</t>
    </rPh>
    <phoneticPr fontId="4"/>
  </si>
  <si>
    <t>橋　北</t>
    <rPh sb="0" eb="1">
      <t>ハシ</t>
    </rPh>
    <rPh sb="2" eb="3">
      <t>キタ</t>
    </rPh>
    <phoneticPr fontId="4"/>
  </si>
  <si>
    <t>丸　山</t>
    <rPh sb="0" eb="1">
      <t>マル</t>
    </rPh>
    <rPh sb="2" eb="3">
      <t>ヤマ</t>
    </rPh>
    <phoneticPr fontId="4"/>
  </si>
  <si>
    <t>橋　南</t>
    <rPh sb="0" eb="1">
      <t>ハシ</t>
    </rPh>
    <rPh sb="2" eb="3">
      <t>ミナミ</t>
    </rPh>
    <phoneticPr fontId="4"/>
  </si>
  <si>
    <t>羽　場</t>
    <rPh sb="0" eb="1">
      <t>ハネ</t>
    </rPh>
    <rPh sb="2" eb="3">
      <t>バ</t>
    </rPh>
    <phoneticPr fontId="4"/>
  </si>
  <si>
    <t>鼎</t>
    <rPh sb="0" eb="1">
      <t>カナエ</t>
    </rPh>
    <phoneticPr fontId="4"/>
  </si>
  <si>
    <t>松　尾</t>
    <rPh sb="0" eb="1">
      <t>マツ</t>
    </rPh>
    <rPh sb="2" eb="3">
      <t>オ</t>
    </rPh>
    <phoneticPr fontId="4"/>
  </si>
  <si>
    <t>伊賀良</t>
    <rPh sb="0" eb="3">
      <t>イガラ</t>
    </rPh>
    <phoneticPr fontId="4"/>
  </si>
  <si>
    <t>下久堅</t>
    <rPh sb="0" eb="1">
      <t>シモ</t>
    </rPh>
    <rPh sb="1" eb="3">
      <t>ヒサカタ</t>
    </rPh>
    <phoneticPr fontId="4"/>
  </si>
  <si>
    <t>上久堅</t>
    <rPh sb="0" eb="3">
      <t>カミヒサカタ</t>
    </rPh>
    <phoneticPr fontId="4"/>
  </si>
  <si>
    <t>竜　丘</t>
    <rPh sb="0" eb="1">
      <t>リュウ</t>
    </rPh>
    <rPh sb="2" eb="3">
      <t>オカ</t>
    </rPh>
    <phoneticPr fontId="4"/>
  </si>
  <si>
    <t>上　村</t>
    <rPh sb="0" eb="1">
      <t>ジョウ</t>
    </rPh>
    <rPh sb="2" eb="3">
      <t>ムラ</t>
    </rPh>
    <phoneticPr fontId="4"/>
  </si>
  <si>
    <t>山　本</t>
    <rPh sb="0" eb="1">
      <t>ヤマ</t>
    </rPh>
    <rPh sb="2" eb="3">
      <t>ホン</t>
    </rPh>
    <phoneticPr fontId="4"/>
  </si>
  <si>
    <t>龍　江</t>
    <rPh sb="0" eb="1">
      <t>リュウ</t>
    </rPh>
    <rPh sb="2" eb="3">
      <t>エ</t>
    </rPh>
    <phoneticPr fontId="4"/>
  </si>
  <si>
    <t>川　路</t>
    <rPh sb="0" eb="1">
      <t>カワ</t>
    </rPh>
    <rPh sb="2" eb="3">
      <t>ロ</t>
    </rPh>
    <phoneticPr fontId="4"/>
  </si>
  <si>
    <t>千　代</t>
    <rPh sb="0" eb="1">
      <t>セン</t>
    </rPh>
    <rPh sb="2" eb="3">
      <t>ダイ</t>
    </rPh>
    <phoneticPr fontId="4"/>
  </si>
  <si>
    <t>三　穂</t>
    <rPh sb="0" eb="1">
      <t>サン</t>
    </rPh>
    <rPh sb="2" eb="3">
      <t>ホ</t>
    </rPh>
    <phoneticPr fontId="4"/>
  </si>
  <si>
    <t>〔特長〕公民館運営の４原則</t>
    <rPh sb="1" eb="3">
      <t>トクチョウ</t>
    </rPh>
    <rPh sb="4" eb="7">
      <t>コウミンカン</t>
    </rPh>
    <rPh sb="7" eb="9">
      <t>ウンエイ</t>
    </rPh>
    <rPh sb="11" eb="13">
      <t>ゲンソク</t>
    </rPh>
    <phoneticPr fontId="4"/>
  </si>
  <si>
    <t>飯田市の公民館は、基本的に次の４原則によって運営されている。</t>
    <rPh sb="0" eb="3">
      <t>イイダシ</t>
    </rPh>
    <rPh sb="4" eb="7">
      <t>コウミンカン</t>
    </rPh>
    <rPh sb="9" eb="12">
      <t>キホンテキ</t>
    </rPh>
    <rPh sb="13" eb="14">
      <t>ツギ</t>
    </rPh>
    <rPh sb="16" eb="18">
      <t>ゲンソク</t>
    </rPh>
    <rPh sb="22" eb="24">
      <t>ウンエイ</t>
    </rPh>
    <phoneticPr fontId="4"/>
  </si>
  <si>
    <t>① 地域中心の原則</t>
    <rPh sb="2" eb="4">
      <t>チイキ</t>
    </rPh>
    <rPh sb="4" eb="6">
      <t>チュウシン</t>
    </rPh>
    <rPh sb="7" eb="9">
      <t>ゲンソク</t>
    </rPh>
    <phoneticPr fontId="4"/>
  </si>
  <si>
    <t>南信濃</t>
    <rPh sb="0" eb="1">
      <t>ミナミ</t>
    </rPh>
    <rPh sb="1" eb="3">
      <t>シナノ</t>
    </rPh>
    <phoneticPr fontId="4"/>
  </si>
  <si>
    <t>② 並立配置の原則</t>
    <rPh sb="2" eb="4">
      <t>ヘイリツ</t>
    </rPh>
    <rPh sb="4" eb="6">
      <t>ハイチ</t>
    </rPh>
    <rPh sb="7" eb="9">
      <t>ゲンソク</t>
    </rPh>
    <phoneticPr fontId="4"/>
  </si>
  <si>
    <t>③ 住民参画の原則</t>
    <rPh sb="2" eb="4">
      <t>ジュウミン</t>
    </rPh>
    <rPh sb="4" eb="5">
      <t>サン</t>
    </rPh>
    <rPh sb="5" eb="6">
      <t>ガ</t>
    </rPh>
    <rPh sb="7" eb="9">
      <t>ゲンソク</t>
    </rPh>
    <phoneticPr fontId="4"/>
  </si>
  <si>
    <t>④ 機関自立の原則</t>
    <rPh sb="2" eb="4">
      <t>キカン</t>
    </rPh>
    <rPh sb="4" eb="6">
      <t>ジリツ</t>
    </rPh>
    <rPh sb="7" eb="9">
      <t>ゲンソク</t>
    </rPh>
    <phoneticPr fontId="4"/>
  </si>
  <si>
    <t>なお、年度当初に策定する公民館の基本方針は、この４原則を基本にすえている。</t>
    <rPh sb="3" eb="5">
      <t>ネンド</t>
    </rPh>
    <rPh sb="5" eb="7">
      <t>トウショ</t>
    </rPh>
    <rPh sb="8" eb="10">
      <t>サクテイ</t>
    </rPh>
    <rPh sb="12" eb="15">
      <t>コウミンカン</t>
    </rPh>
    <rPh sb="16" eb="18">
      <t>キホン</t>
    </rPh>
    <rPh sb="18" eb="20">
      <t>ホウシン</t>
    </rPh>
    <rPh sb="25" eb="27">
      <t>ゲンソク</t>
    </rPh>
    <rPh sb="28" eb="30">
      <t>キホン</t>
    </rPh>
    <phoneticPr fontId="4"/>
  </si>
  <si>
    <t>67 公民館施設の概要</t>
  </si>
  <si>
    <t>館名</t>
  </si>
  <si>
    <t>当該公民館の</t>
  </si>
  <si>
    <t>建設年度</t>
  </si>
  <si>
    <t>構造</t>
  </si>
  <si>
    <t>使用区分</t>
  </si>
  <si>
    <t>分館数</t>
  </si>
  <si>
    <r>
      <t>対象区域内人口　</t>
    </r>
    <r>
      <rPr>
        <sz val="10"/>
        <rFont val="ＭＳ Ｐ明朝"/>
        <family val="1"/>
        <charset val="128"/>
      </rPr>
      <t>(</t>
    </r>
    <r>
      <rPr>
        <sz val="8"/>
        <rFont val="ＭＳ Ｐ明朝"/>
        <family val="1"/>
        <charset val="128"/>
      </rPr>
      <t>人</t>
    </r>
    <r>
      <rPr>
        <sz val="10"/>
        <rFont val="ＭＳ Ｐ明朝"/>
        <family val="1"/>
        <charset val="128"/>
      </rPr>
      <t>)</t>
    </r>
    <rPh sb="9" eb="10">
      <t>ニン</t>
    </rPh>
    <phoneticPr fontId="17"/>
  </si>
  <si>
    <t>会議室</t>
  </si>
  <si>
    <t>料理実習室</t>
    <rPh sb="0" eb="2">
      <t>リョウリ</t>
    </rPh>
    <phoneticPr fontId="17"/>
  </si>
  <si>
    <t>図書室</t>
  </si>
  <si>
    <t>資料室</t>
  </si>
  <si>
    <t>児童室</t>
  </si>
  <si>
    <t>飯田市</t>
  </si>
  <si>
    <t>-</t>
  </si>
  <si>
    <t>昭51</t>
  </si>
  <si>
    <t>鉄筋４階</t>
  </si>
  <si>
    <t>491席身障４</t>
    <rPh sb="3" eb="4">
      <t>セキ</t>
    </rPh>
    <rPh sb="4" eb="6">
      <t>シンショウ</t>
    </rPh>
    <phoneticPr fontId="17"/>
  </si>
  <si>
    <t>橋北</t>
  </si>
  <si>
    <t>‥</t>
  </si>
  <si>
    <t>昭54</t>
  </si>
  <si>
    <t>鉄骨３階</t>
  </si>
  <si>
    <t>橋南</t>
  </si>
  <si>
    <t>昭58</t>
  </si>
  <si>
    <t>羽場</t>
  </si>
  <si>
    <t>昭53</t>
  </si>
  <si>
    <t>鉄骨２階</t>
  </si>
  <si>
    <t>丸山</t>
  </si>
  <si>
    <t>東野</t>
  </si>
  <si>
    <t>昭59</t>
  </si>
  <si>
    <t>（小計）</t>
  </si>
  <si>
    <t>座光寺</t>
  </si>
  <si>
    <t>昭60</t>
  </si>
  <si>
    <t>松尾</t>
  </si>
  <si>
    <t>平元</t>
  </si>
  <si>
    <t>下久堅</t>
  </si>
  <si>
    <t>平26</t>
    <rPh sb="0" eb="1">
      <t>ヘイ</t>
    </rPh>
    <phoneticPr fontId="17"/>
  </si>
  <si>
    <t>上久堅</t>
  </si>
  <si>
    <t>昭55</t>
  </si>
  <si>
    <t>千代</t>
  </si>
  <si>
    <t>木造２階</t>
    <rPh sb="0" eb="2">
      <t>モクゾウ</t>
    </rPh>
    <phoneticPr fontId="17"/>
  </si>
  <si>
    <t>龍江</t>
  </si>
  <si>
    <t>竜丘</t>
  </si>
  <si>
    <t>平12</t>
    <rPh sb="0" eb="1">
      <t>ヘイ</t>
    </rPh>
    <phoneticPr fontId="17"/>
  </si>
  <si>
    <t>川路</t>
  </si>
  <si>
    <t>昭56</t>
  </si>
  <si>
    <t>三穂</t>
  </si>
  <si>
    <t>山本</t>
  </si>
  <si>
    <t>伊賀良</t>
  </si>
  <si>
    <t>昭62</t>
  </si>
  <si>
    <t>鼎</t>
  </si>
  <si>
    <t>599席　身障5席　</t>
    <rPh sb="3" eb="4">
      <t>セキ</t>
    </rPh>
    <rPh sb="5" eb="7">
      <t>シンショウ</t>
    </rPh>
    <rPh sb="8" eb="9">
      <t>セキ</t>
    </rPh>
    <phoneticPr fontId="17"/>
  </si>
  <si>
    <t>上郷</t>
  </si>
  <si>
    <t>昭39</t>
  </si>
  <si>
    <t>上村</t>
    <rPh sb="0" eb="2">
      <t>カミムラ</t>
    </rPh>
    <phoneticPr fontId="17"/>
  </si>
  <si>
    <t>昭40</t>
    <rPh sb="0" eb="1">
      <t>アキラ</t>
    </rPh>
    <phoneticPr fontId="17"/>
  </si>
  <si>
    <t>南信濃</t>
    <rPh sb="0" eb="3">
      <t>ミナミシナノ</t>
    </rPh>
    <phoneticPr fontId="17"/>
  </si>
  <si>
    <t>平19</t>
    <rPh sb="0" eb="1">
      <t>ヘイ</t>
    </rPh>
    <phoneticPr fontId="17"/>
  </si>
  <si>
    <t>鉄筋２階</t>
    <rPh sb="0" eb="2">
      <t>テッキン</t>
    </rPh>
    <rPh sb="3" eb="4">
      <t>カイ</t>
    </rPh>
    <phoneticPr fontId="17"/>
  </si>
  <si>
    <t>計</t>
  </si>
  <si>
    <t>1,099席</t>
    <rPh sb="5" eb="6">
      <t>セキ</t>
    </rPh>
    <phoneticPr fontId="17"/>
  </si>
  <si>
    <t>資料：飯田市公民館</t>
  </si>
  <si>
    <t>※ ホールは固定席があるもののみ掲載</t>
    <rPh sb="6" eb="8">
      <t>コテイ</t>
    </rPh>
    <rPh sb="8" eb="9">
      <t>セキ</t>
    </rPh>
    <rPh sb="16" eb="18">
      <t>ケイサイ</t>
    </rPh>
    <phoneticPr fontId="17"/>
  </si>
  <si>
    <t>　　会議室＝講義室・研修室・展示室・展示解体室・視聴覚室・大会議室・中会議室・小会議室・娯楽室・和室・</t>
    <rPh sb="2" eb="5">
      <t>カイギシツ</t>
    </rPh>
    <rPh sb="6" eb="8">
      <t>コウギ</t>
    </rPh>
    <rPh sb="8" eb="9">
      <t>シツ</t>
    </rPh>
    <rPh sb="10" eb="13">
      <t>ケンシュウシツ</t>
    </rPh>
    <rPh sb="14" eb="17">
      <t>テンジシツ</t>
    </rPh>
    <rPh sb="18" eb="20">
      <t>テンジ</t>
    </rPh>
    <rPh sb="20" eb="22">
      <t>カイタイ</t>
    </rPh>
    <rPh sb="22" eb="23">
      <t>シツ</t>
    </rPh>
    <rPh sb="24" eb="27">
      <t>シチョウカク</t>
    </rPh>
    <rPh sb="27" eb="28">
      <t>シツ</t>
    </rPh>
    <rPh sb="29" eb="33">
      <t>ダイカイギシツ</t>
    </rPh>
    <rPh sb="34" eb="35">
      <t>チュウ</t>
    </rPh>
    <rPh sb="35" eb="38">
      <t>ショウカイギシツ</t>
    </rPh>
    <phoneticPr fontId="17"/>
  </si>
  <si>
    <t>　　指導室・サークル室・講座室・学習室・大ホール・リハーサル室・練習室・音楽室・休憩室を含む</t>
    <rPh sb="2" eb="5">
      <t>シドウシツ</t>
    </rPh>
    <rPh sb="10" eb="11">
      <t>シツ</t>
    </rPh>
    <rPh sb="12" eb="14">
      <t>コウザ</t>
    </rPh>
    <rPh sb="14" eb="15">
      <t>シツ</t>
    </rPh>
    <rPh sb="16" eb="19">
      <t>ガクシュウシツ</t>
    </rPh>
    <rPh sb="20" eb="21">
      <t>ダイ</t>
    </rPh>
    <rPh sb="30" eb="31">
      <t>シツ</t>
    </rPh>
    <rPh sb="32" eb="35">
      <t>レンシュウシツ</t>
    </rPh>
    <rPh sb="36" eb="39">
      <t>オンガクシツ</t>
    </rPh>
    <rPh sb="40" eb="43">
      <t>キュウケイシツ</t>
    </rPh>
    <rPh sb="44" eb="45">
      <t>フク</t>
    </rPh>
    <phoneticPr fontId="17"/>
  </si>
  <si>
    <t>　　児童室＝児童室・健康相談室・健康づくり室を含む</t>
    <rPh sb="2" eb="5">
      <t>ジドウシツ</t>
    </rPh>
    <rPh sb="6" eb="9">
      <t>ジドウシツ</t>
    </rPh>
    <rPh sb="10" eb="12">
      <t>ケンコウ</t>
    </rPh>
    <rPh sb="12" eb="15">
      <t>ソウダンシツ</t>
    </rPh>
    <rPh sb="16" eb="18">
      <t>ケンコウ</t>
    </rPh>
    <rPh sb="21" eb="22">
      <t>シツ</t>
    </rPh>
    <rPh sb="23" eb="24">
      <t>フク</t>
    </rPh>
    <phoneticPr fontId="17"/>
  </si>
  <si>
    <t>68 各館別公民館利用状況</t>
  </si>
  <si>
    <t>区分</t>
  </si>
  <si>
    <t>全館合計</t>
  </si>
  <si>
    <t>平成24年度</t>
    <rPh sb="0" eb="2">
      <t>ヘイセイ</t>
    </rPh>
    <rPh sb="4" eb="6">
      <t>ネンド</t>
    </rPh>
    <phoneticPr fontId="17"/>
  </si>
  <si>
    <t>利用人数</t>
  </si>
  <si>
    <t>平成25年度</t>
    <rPh sb="0" eb="2">
      <t>ヘイセイ</t>
    </rPh>
    <rPh sb="4" eb="6">
      <t>ネンド</t>
    </rPh>
    <phoneticPr fontId="17"/>
  </si>
  <si>
    <t>平成26年度</t>
    <rPh sb="0" eb="2">
      <t>ヘイセイ</t>
    </rPh>
    <rPh sb="4" eb="6">
      <t>ネンド</t>
    </rPh>
    <phoneticPr fontId="17"/>
  </si>
  <si>
    <t>市公民館</t>
  </si>
  <si>
    <t>利用回数</t>
  </si>
  <si>
    <t>南信濃学習交流ｾﾝﾀｰ</t>
    <rPh sb="0" eb="1">
      <t>ミナミ</t>
    </rPh>
    <rPh sb="1" eb="3">
      <t>シナノ</t>
    </rPh>
    <rPh sb="3" eb="5">
      <t>ガクシュウ</t>
    </rPh>
    <rPh sb="5" eb="7">
      <t>コウリュウ</t>
    </rPh>
    <phoneticPr fontId="17"/>
  </si>
  <si>
    <t>職員</t>
  </si>
  <si>
    <t>蔵書数
（冊）</t>
    <rPh sb="5" eb="6">
      <t>サツ</t>
    </rPh>
    <phoneticPr fontId="17"/>
  </si>
  <si>
    <t>併用施設</t>
  </si>
  <si>
    <t>館長</t>
  </si>
  <si>
    <t>主事</t>
  </si>
  <si>
    <t>(常）</t>
    <rPh sb="1" eb="2">
      <t>ジョウ</t>
    </rPh>
    <phoneticPr fontId="17"/>
  </si>
  <si>
    <t xml:space="preserve">（非） </t>
    <rPh sb="1" eb="2">
      <t>ヒ</t>
    </rPh>
    <phoneticPr fontId="17"/>
  </si>
  <si>
    <t xml:space="preserve">（兼） </t>
    <rPh sb="1" eb="2">
      <t>ケンム</t>
    </rPh>
    <phoneticPr fontId="17"/>
  </si>
  <si>
    <t>中央図書館</t>
  </si>
  <si>
    <t>（常）</t>
    <rPh sb="1" eb="2">
      <t>ジョウキン</t>
    </rPh>
    <phoneticPr fontId="17"/>
  </si>
  <si>
    <t>鼎図書館</t>
  </si>
  <si>
    <t>上郷図書館</t>
  </si>
  <si>
    <t>羽場分館</t>
  </si>
  <si>
    <t>(非）</t>
    <rPh sb="1" eb="2">
      <t>ヒ</t>
    </rPh>
    <phoneticPr fontId="17"/>
  </si>
  <si>
    <t>（兼）</t>
    <rPh sb="1" eb="2">
      <t>ケンム</t>
    </rPh>
    <phoneticPr fontId="17"/>
  </si>
  <si>
    <t>公民館</t>
  </si>
  <si>
    <t>丸山分館</t>
  </si>
  <si>
    <t>東野分館</t>
  </si>
  <si>
    <t>座光寺分館</t>
  </si>
  <si>
    <t>松尾分館</t>
  </si>
  <si>
    <t>下久堅分館</t>
  </si>
  <si>
    <t>上久堅分館</t>
  </si>
  <si>
    <t>千代分館</t>
  </si>
  <si>
    <t>龍江分館</t>
  </si>
  <si>
    <t>竜丘分館</t>
  </si>
  <si>
    <t>川路分館</t>
  </si>
  <si>
    <t>三穂分館</t>
  </si>
  <si>
    <t>多目的研修ｾﾝﾀｰ</t>
  </si>
  <si>
    <t>山本分館</t>
  </si>
  <si>
    <t>世代交流ｾﾝﾀｰ</t>
  </si>
  <si>
    <t>伊賀良分館</t>
  </si>
  <si>
    <t>学習交流センター</t>
    <rPh sb="0" eb="2">
      <t>ガクシュウ</t>
    </rPh>
    <rPh sb="2" eb="4">
      <t>コウリュウ</t>
    </rPh>
    <phoneticPr fontId="17"/>
  </si>
  <si>
    <t>上村分館</t>
    <rPh sb="0" eb="2">
      <t>カミムラ</t>
    </rPh>
    <rPh sb="2" eb="4">
      <t>ブンカン</t>
    </rPh>
    <phoneticPr fontId="17"/>
  </si>
  <si>
    <t>（兼）</t>
    <rPh sb="1" eb="2">
      <t>ケン</t>
    </rPh>
    <phoneticPr fontId="17"/>
  </si>
  <si>
    <t>かみっこ交流館</t>
    <rPh sb="4" eb="6">
      <t>コウリュウ</t>
    </rPh>
    <rPh sb="6" eb="7">
      <t>カン</t>
    </rPh>
    <phoneticPr fontId="17"/>
  </si>
  <si>
    <t>南信濃分館</t>
    <rPh sb="0" eb="3">
      <t>ミナミシナノ</t>
    </rPh>
    <rPh sb="3" eb="5">
      <t>ブンカン</t>
    </rPh>
    <phoneticPr fontId="17"/>
  </si>
  <si>
    <t>※ 館長欄の各分館は、分館長である。</t>
  </si>
  <si>
    <t>資料：飯田市立中央図書館</t>
    <rPh sb="0" eb="2">
      <t>シリョウ</t>
    </rPh>
    <rPh sb="3" eb="7">
      <t>イイダシリツ</t>
    </rPh>
    <rPh sb="7" eb="9">
      <t>チュウオウ</t>
    </rPh>
    <rPh sb="9" eb="12">
      <t>トショカン</t>
    </rPh>
    <phoneticPr fontId="17"/>
  </si>
  <si>
    <t>※各分館に係員（パート職員）配置</t>
    <rPh sb="1" eb="2">
      <t>カク</t>
    </rPh>
    <rPh sb="2" eb="4">
      <t>ブンカン</t>
    </rPh>
    <rPh sb="5" eb="6">
      <t>カカリ</t>
    </rPh>
    <rPh sb="6" eb="7">
      <t>イン</t>
    </rPh>
    <rPh sb="11" eb="13">
      <t>ショクイン</t>
    </rPh>
    <rPh sb="14" eb="16">
      <t>ハイチ</t>
    </rPh>
    <phoneticPr fontId="17"/>
  </si>
  <si>
    <t>69-2　図書館利用状況</t>
    <rPh sb="5" eb="8">
      <t>トショカン</t>
    </rPh>
    <rPh sb="8" eb="10">
      <t>リヨウ</t>
    </rPh>
    <rPh sb="10" eb="12">
      <t>ジョウキョウ</t>
    </rPh>
    <phoneticPr fontId="17"/>
  </si>
  <si>
    <t>（イ） 貸出冊数</t>
    <rPh sb="4" eb="6">
      <t>カシダシ</t>
    </rPh>
    <rPh sb="6" eb="7">
      <t>サツ</t>
    </rPh>
    <rPh sb="7" eb="8">
      <t>スウ</t>
    </rPh>
    <phoneticPr fontId="17"/>
  </si>
  <si>
    <t>年度</t>
    <rPh sb="0" eb="2">
      <t>ネンド</t>
    </rPh>
    <phoneticPr fontId="17"/>
  </si>
  <si>
    <t>冊数</t>
    <rPh sb="0" eb="1">
      <t>サツ</t>
    </rPh>
    <rPh sb="1" eb="2">
      <t>スウ</t>
    </rPh>
    <phoneticPr fontId="17"/>
  </si>
  <si>
    <t>(単位 冊)</t>
    <rPh sb="1" eb="3">
      <t>タンイ</t>
    </rPh>
    <rPh sb="4" eb="5">
      <t>サツ</t>
    </rPh>
    <phoneticPr fontId="17"/>
  </si>
  <si>
    <t>年度</t>
  </si>
  <si>
    <t>南信濃</t>
    <rPh sb="0" eb="1">
      <t>ミナミ</t>
    </rPh>
    <rPh sb="1" eb="3">
      <t>シナノ</t>
    </rPh>
    <phoneticPr fontId="17"/>
  </si>
  <si>
    <t>（ロ） 中央館貸出冊数</t>
  </si>
  <si>
    <t>貸出者</t>
  </si>
  <si>
    <t>貸出冊数</t>
  </si>
  <si>
    <t>利用登録者数</t>
    <rPh sb="0" eb="2">
      <t>リヨウ</t>
    </rPh>
    <rPh sb="2" eb="5">
      <t>トウロクシャ</t>
    </rPh>
    <rPh sb="5" eb="6">
      <t>スウ</t>
    </rPh>
    <phoneticPr fontId="17"/>
  </si>
  <si>
    <t>総数</t>
    <rPh sb="0" eb="2">
      <t>ソウスウ</t>
    </rPh>
    <phoneticPr fontId="17"/>
  </si>
  <si>
    <t>一般</t>
    <rPh sb="0" eb="2">
      <t>イッパン</t>
    </rPh>
    <phoneticPr fontId="17"/>
  </si>
  <si>
    <t>児童</t>
    <rPh sb="0" eb="2">
      <t>ジドウ</t>
    </rPh>
    <phoneticPr fontId="17"/>
  </si>
  <si>
    <t>団体</t>
    <rPh sb="0" eb="2">
      <t>ダンタイ</t>
    </rPh>
    <phoneticPr fontId="17"/>
  </si>
  <si>
    <t>(3館累計)</t>
    <rPh sb="2" eb="3">
      <t>カン</t>
    </rPh>
    <rPh sb="3" eb="5">
      <t>ルイケイ</t>
    </rPh>
    <phoneticPr fontId="17"/>
  </si>
  <si>
    <t>（人）</t>
    <rPh sb="1" eb="2">
      <t>ニン</t>
    </rPh>
    <phoneticPr fontId="17"/>
  </si>
  <si>
    <t>（件）</t>
    <rPh sb="1" eb="2">
      <t>ケン</t>
    </rPh>
    <phoneticPr fontId="17"/>
  </si>
  <si>
    <t>（冊）</t>
    <rPh sb="1" eb="2">
      <t>サツ</t>
    </rPh>
    <phoneticPr fontId="17"/>
  </si>
  <si>
    <t>※ 登録者数は、地域館(鼎・上郷）も含む。</t>
    <rPh sb="2" eb="5">
      <t>トウロクシャ</t>
    </rPh>
    <rPh sb="5" eb="6">
      <t>カズ</t>
    </rPh>
    <rPh sb="8" eb="10">
      <t>チイキ</t>
    </rPh>
    <rPh sb="10" eb="11">
      <t>カン</t>
    </rPh>
    <rPh sb="12" eb="13">
      <t>カナエ</t>
    </rPh>
    <rPh sb="14" eb="16">
      <t>カミサト</t>
    </rPh>
    <rPh sb="18" eb="19">
      <t>フク</t>
    </rPh>
    <phoneticPr fontId="17"/>
  </si>
  <si>
    <t>73-2 文化会館利用状況</t>
    <rPh sb="5" eb="7">
      <t>ブンカ</t>
    </rPh>
    <rPh sb="7" eb="9">
      <t>カイカン</t>
    </rPh>
    <rPh sb="9" eb="11">
      <t>リヨウ</t>
    </rPh>
    <rPh sb="11" eb="13">
      <t>ジョウキョウ</t>
    </rPh>
    <phoneticPr fontId="17"/>
  </si>
  <si>
    <t>区　　分</t>
    <rPh sb="0" eb="4">
      <t>クブン</t>
    </rPh>
    <phoneticPr fontId="17"/>
  </si>
  <si>
    <t>平成23年度</t>
    <rPh sb="0" eb="2">
      <t>ヘイセイ</t>
    </rPh>
    <rPh sb="4" eb="6">
      <t>ネンド</t>
    </rPh>
    <phoneticPr fontId="17"/>
  </si>
  <si>
    <t>件数</t>
    <rPh sb="0" eb="2">
      <t>ケンスウ</t>
    </rPh>
    <phoneticPr fontId="17"/>
  </si>
  <si>
    <t>人員</t>
    <rPh sb="0" eb="2">
      <t>ジンイン</t>
    </rPh>
    <phoneticPr fontId="17"/>
  </si>
  <si>
    <t>利用料</t>
    <rPh sb="0" eb="3">
      <t>リヨウリョウ</t>
    </rPh>
    <phoneticPr fontId="17"/>
  </si>
  <si>
    <t>（件）</t>
    <rPh sb="1" eb="2">
      <t>ケンスウ</t>
    </rPh>
    <phoneticPr fontId="17"/>
  </si>
  <si>
    <t>（人）</t>
    <rPh sb="1" eb="2">
      <t>ジンイン</t>
    </rPh>
    <phoneticPr fontId="17"/>
  </si>
  <si>
    <t>（円）</t>
    <rPh sb="1" eb="2">
      <t>エン</t>
    </rPh>
    <phoneticPr fontId="17"/>
  </si>
  <si>
    <t>大会・講演会</t>
    <rPh sb="0" eb="2">
      <t>タイカイ</t>
    </rPh>
    <rPh sb="3" eb="6">
      <t>コウエンカイ</t>
    </rPh>
    <phoneticPr fontId="17"/>
  </si>
  <si>
    <t>音楽会</t>
    <rPh sb="0" eb="3">
      <t>オンガクカイ</t>
    </rPh>
    <phoneticPr fontId="17"/>
  </si>
  <si>
    <t>映画・演劇会</t>
    <rPh sb="0" eb="2">
      <t>エイガ</t>
    </rPh>
    <rPh sb="3" eb="6">
      <t>エンゲキカイ</t>
    </rPh>
    <phoneticPr fontId="17"/>
  </si>
  <si>
    <t>舞台のみ</t>
    <rPh sb="0" eb="2">
      <t>ブタイ</t>
    </rPh>
    <phoneticPr fontId="17"/>
  </si>
  <si>
    <t>その他</t>
    <rPh sb="0" eb="3">
      <t>ソノタ</t>
    </rPh>
    <phoneticPr fontId="17"/>
  </si>
  <si>
    <t>小計</t>
    <rPh sb="0" eb="2">
      <t>ショウケイ</t>
    </rPh>
    <phoneticPr fontId="17"/>
  </si>
  <si>
    <t>人形劇場</t>
    <rPh sb="0" eb="2">
      <t>ニンギョウ</t>
    </rPh>
    <rPh sb="2" eb="4">
      <t>ゲキジョウ</t>
    </rPh>
    <phoneticPr fontId="17"/>
  </si>
  <si>
    <t>会館棟</t>
    <rPh sb="0" eb="2">
      <t>カイカン</t>
    </rPh>
    <rPh sb="2" eb="3">
      <t>トウ</t>
    </rPh>
    <phoneticPr fontId="17"/>
  </si>
  <si>
    <t>営業用展示会</t>
    <rPh sb="0" eb="2">
      <t>エイギョウ</t>
    </rPh>
    <rPh sb="2" eb="3">
      <t>ヨウ</t>
    </rPh>
    <rPh sb="3" eb="5">
      <t>テンジ</t>
    </rPh>
    <rPh sb="5" eb="6">
      <t>カイ</t>
    </rPh>
    <phoneticPr fontId="17"/>
  </si>
  <si>
    <t>一般展示会</t>
    <rPh sb="0" eb="2">
      <t>イッパン</t>
    </rPh>
    <rPh sb="2" eb="4">
      <t>テンジ</t>
    </rPh>
    <rPh sb="4" eb="5">
      <t>カイ</t>
    </rPh>
    <phoneticPr fontId="17"/>
  </si>
  <si>
    <t>研修会・集会</t>
    <rPh sb="0" eb="2">
      <t>ケンシュウ</t>
    </rPh>
    <rPh sb="2" eb="3">
      <t>カイ</t>
    </rPh>
    <rPh sb="4" eb="6">
      <t>シュウカイ</t>
    </rPh>
    <phoneticPr fontId="17"/>
  </si>
  <si>
    <t>合計</t>
    <rPh sb="0" eb="2">
      <t>ゴウケイ</t>
    </rPh>
    <phoneticPr fontId="17"/>
  </si>
  <si>
    <t>各年度3月末日現在</t>
  </si>
  <si>
    <t>展示</t>
    <rPh sb="0" eb="2">
      <t>テンジ</t>
    </rPh>
    <phoneticPr fontId="17"/>
  </si>
  <si>
    <t>開館日数</t>
    <rPh sb="0" eb="2">
      <t>カイカン</t>
    </rPh>
    <rPh sb="2" eb="4">
      <t>ニッスウ</t>
    </rPh>
    <phoneticPr fontId="17"/>
  </si>
  <si>
    <t>観覧者数</t>
    <rPh sb="0" eb="2">
      <t>カンラン</t>
    </rPh>
    <rPh sb="2" eb="3">
      <t>シャ</t>
    </rPh>
    <rPh sb="3" eb="4">
      <t>スウ</t>
    </rPh>
    <phoneticPr fontId="17"/>
  </si>
  <si>
    <t>投影回数</t>
    <rPh sb="0" eb="2">
      <t>トウエイ</t>
    </rPh>
    <rPh sb="2" eb="3">
      <t>カイ</t>
    </rPh>
    <phoneticPr fontId="17"/>
  </si>
  <si>
    <t>観覧者数</t>
    <rPh sb="0" eb="2">
      <t>カンラン</t>
    </rPh>
    <rPh sb="2" eb="3">
      <t>シャ</t>
    </rPh>
    <phoneticPr fontId="17"/>
  </si>
  <si>
    <t>（日）</t>
    <rPh sb="1" eb="2">
      <t>ニチ</t>
    </rPh>
    <phoneticPr fontId="17"/>
  </si>
  <si>
    <t>（回）</t>
    <rPh sb="1" eb="2">
      <t>カイ</t>
    </rPh>
    <phoneticPr fontId="17"/>
  </si>
  <si>
    <t>（日）</t>
    <rPh sb="1" eb="2">
      <t>ヒ</t>
    </rPh>
    <phoneticPr fontId="17"/>
  </si>
  <si>
    <t>資料：美術博物館</t>
  </si>
  <si>
    <t>まつり伝承館天伯</t>
    <rPh sb="3" eb="6">
      <t>デンショウカン</t>
    </rPh>
    <rPh sb="6" eb="8">
      <t>テンパク</t>
    </rPh>
    <phoneticPr fontId="17"/>
  </si>
  <si>
    <t>遠山郷土館</t>
    <rPh sb="0" eb="2">
      <t>トオヤマ</t>
    </rPh>
    <rPh sb="2" eb="4">
      <t>キョウド</t>
    </rPh>
    <rPh sb="4" eb="5">
      <t>カン</t>
    </rPh>
    <phoneticPr fontId="17"/>
  </si>
  <si>
    <t>79 考古資料館観覧状況</t>
    <rPh sb="8" eb="10">
      <t>カンラン</t>
    </rPh>
    <phoneticPr fontId="17"/>
  </si>
  <si>
    <t>有料観覧者数</t>
    <rPh sb="2" eb="4">
      <t>カンラン</t>
    </rPh>
    <phoneticPr fontId="17"/>
  </si>
  <si>
    <t>個人</t>
  </si>
  <si>
    <t>団体</t>
  </si>
  <si>
    <t>合計</t>
  </si>
  <si>
    <t>月別</t>
  </si>
  <si>
    <t>大人</t>
  </si>
  <si>
    <t>小人</t>
  </si>
  <si>
    <t>81 旧小笠原家書院・小笠原資料館観覧状況</t>
    <rPh sb="11" eb="14">
      <t>オガサワラ</t>
    </rPh>
    <rPh sb="14" eb="17">
      <t>シリョウカン</t>
    </rPh>
    <rPh sb="17" eb="19">
      <t>カンラン</t>
    </rPh>
    <phoneticPr fontId="17"/>
  </si>
  <si>
    <t>74-2　飯田市川本喜八郎人形美術館の概要</t>
  </si>
  <si>
    <t>（映像ホール、交流ゾーンは午後10時まで）</t>
  </si>
  <si>
    <t>有料入館者</t>
  </si>
  <si>
    <t>総入館者</t>
  </si>
  <si>
    <t>子ども</t>
  </si>
  <si>
    <t>F.文化 目次</t>
    <rPh sb="2" eb="4">
      <t>ブンカ</t>
    </rPh>
    <rPh sb="5" eb="7">
      <t>モクジ</t>
    </rPh>
    <phoneticPr fontId="4"/>
  </si>
  <si>
    <t>065公民館機構</t>
    <rPh sb="3" eb="6">
      <t>コウミンカン</t>
    </rPh>
    <rPh sb="6" eb="8">
      <t>キコウ</t>
    </rPh>
    <phoneticPr fontId="4"/>
  </si>
  <si>
    <t>075歴史研究所の概要</t>
    <rPh sb="3" eb="5">
      <t>レキシ</t>
    </rPh>
    <rPh sb="5" eb="7">
      <t>ケンキュウ</t>
    </rPh>
    <rPh sb="7" eb="8">
      <t>ジョ</t>
    </rPh>
    <rPh sb="9" eb="11">
      <t>ガイヨウ</t>
    </rPh>
    <phoneticPr fontId="4"/>
  </si>
  <si>
    <t>066公民館の配置</t>
    <rPh sb="3" eb="6">
      <t>コウミンカン</t>
    </rPh>
    <rPh sb="7" eb="9">
      <t>ハイチ</t>
    </rPh>
    <phoneticPr fontId="4"/>
  </si>
  <si>
    <t>076美術博物館の概要</t>
    <rPh sb="3" eb="5">
      <t>ビジュツ</t>
    </rPh>
    <rPh sb="5" eb="8">
      <t>ハクブツカン</t>
    </rPh>
    <rPh sb="9" eb="11">
      <t>ガイヨウ</t>
    </rPh>
    <phoneticPr fontId="4"/>
  </si>
  <si>
    <t>067公民館施設の概要</t>
    <rPh sb="3" eb="6">
      <t>コウミンカン</t>
    </rPh>
    <rPh sb="6" eb="8">
      <t>シセツ</t>
    </rPh>
    <rPh sb="9" eb="11">
      <t>ガイヨウ</t>
    </rPh>
    <phoneticPr fontId="4"/>
  </si>
  <si>
    <t>077-1美術博物館の観覧車数</t>
    <rPh sb="5" eb="7">
      <t>ビジュツ</t>
    </rPh>
    <rPh sb="7" eb="10">
      <t>ハクブツカン</t>
    </rPh>
    <rPh sb="11" eb="14">
      <t>カンランシャ</t>
    </rPh>
    <rPh sb="14" eb="15">
      <t>スウ</t>
    </rPh>
    <phoneticPr fontId="4"/>
  </si>
  <si>
    <t>068各鑑別公民館利用状況</t>
    <rPh sb="3" eb="4">
      <t>カク</t>
    </rPh>
    <rPh sb="4" eb="6">
      <t>カンベツ</t>
    </rPh>
    <rPh sb="6" eb="9">
      <t>コウミンカン</t>
    </rPh>
    <rPh sb="9" eb="11">
      <t>リヨウ</t>
    </rPh>
    <rPh sb="11" eb="13">
      <t>ジョウキョウ</t>
    </rPh>
    <phoneticPr fontId="4"/>
  </si>
  <si>
    <t>077-2まつり伝承館天白、遠山郷土館</t>
    <rPh sb="8" eb="10">
      <t>デンショウ</t>
    </rPh>
    <rPh sb="10" eb="11">
      <t>カン</t>
    </rPh>
    <rPh sb="11" eb="13">
      <t>テンパク</t>
    </rPh>
    <rPh sb="14" eb="16">
      <t>トオヤマ</t>
    </rPh>
    <rPh sb="16" eb="18">
      <t>キョウド</t>
    </rPh>
    <rPh sb="18" eb="19">
      <t>カン</t>
    </rPh>
    <phoneticPr fontId="4"/>
  </si>
  <si>
    <t>078考古資料館の概要</t>
    <rPh sb="3" eb="5">
      <t>コウコ</t>
    </rPh>
    <rPh sb="5" eb="8">
      <t>シリョウカン</t>
    </rPh>
    <rPh sb="9" eb="11">
      <t>ガイヨウ</t>
    </rPh>
    <phoneticPr fontId="4"/>
  </si>
  <si>
    <t>069-2図書館利用状況（イ）貸出冊数</t>
    <rPh sb="5" eb="8">
      <t>トショカン</t>
    </rPh>
    <rPh sb="8" eb="10">
      <t>リヨウ</t>
    </rPh>
    <rPh sb="10" eb="12">
      <t>ジョウキョウ</t>
    </rPh>
    <rPh sb="15" eb="17">
      <t>カシダシ</t>
    </rPh>
    <rPh sb="17" eb="19">
      <t>サツスウ</t>
    </rPh>
    <phoneticPr fontId="4"/>
  </si>
  <si>
    <t>079考古資料館観覧状況</t>
    <rPh sb="3" eb="5">
      <t>コウコ</t>
    </rPh>
    <rPh sb="5" eb="8">
      <t>シリョウカン</t>
    </rPh>
    <rPh sb="8" eb="10">
      <t>カンラン</t>
    </rPh>
    <rPh sb="10" eb="12">
      <t>ジョウキョウ</t>
    </rPh>
    <phoneticPr fontId="4"/>
  </si>
  <si>
    <t>069-2図書館利用状況（ハ、ニ）分館地域館貸出冊数</t>
    <rPh sb="5" eb="8">
      <t>トショカン</t>
    </rPh>
    <rPh sb="8" eb="10">
      <t>リヨウ</t>
    </rPh>
    <rPh sb="10" eb="12">
      <t>ジョウキョウ</t>
    </rPh>
    <rPh sb="17" eb="19">
      <t>ブンカン</t>
    </rPh>
    <rPh sb="19" eb="21">
      <t>チイキ</t>
    </rPh>
    <rPh sb="21" eb="22">
      <t>カン</t>
    </rPh>
    <rPh sb="22" eb="24">
      <t>カシダシ</t>
    </rPh>
    <rPh sb="24" eb="26">
      <t>サツスウ</t>
    </rPh>
    <phoneticPr fontId="4"/>
  </si>
  <si>
    <t>080旧小笠原家書院（重要文化財）・小笠原資料館の概要</t>
    <rPh sb="3" eb="4">
      <t>キュウ</t>
    </rPh>
    <rPh sb="4" eb="8">
      <t>オガサワラケ</t>
    </rPh>
    <rPh sb="8" eb="10">
      <t>ショイン</t>
    </rPh>
    <rPh sb="11" eb="13">
      <t>ジュウヨウ</t>
    </rPh>
    <rPh sb="13" eb="16">
      <t>ブンカザイ</t>
    </rPh>
    <rPh sb="18" eb="21">
      <t>オガサワラ</t>
    </rPh>
    <rPh sb="21" eb="24">
      <t>シリョウカン</t>
    </rPh>
    <rPh sb="25" eb="27">
      <t>ガイヨウ</t>
    </rPh>
    <phoneticPr fontId="4"/>
  </si>
  <si>
    <t>069-2図書館利用状況（ロ）中央館貸出冊数</t>
    <rPh sb="5" eb="8">
      <t>トショカン</t>
    </rPh>
    <rPh sb="8" eb="10">
      <t>リヨウ</t>
    </rPh>
    <rPh sb="10" eb="12">
      <t>ジョウキョウ</t>
    </rPh>
    <rPh sb="15" eb="17">
      <t>チュウオウ</t>
    </rPh>
    <rPh sb="17" eb="18">
      <t>カン</t>
    </rPh>
    <rPh sb="18" eb="20">
      <t>カシダシ</t>
    </rPh>
    <rPh sb="20" eb="22">
      <t>サツスウ</t>
    </rPh>
    <phoneticPr fontId="4"/>
  </si>
  <si>
    <t>081旧小笠原家書院・小笠原資料館観覧状況</t>
    <rPh sb="3" eb="4">
      <t>キュウ</t>
    </rPh>
    <rPh sb="4" eb="8">
      <t>オガサワラケ</t>
    </rPh>
    <rPh sb="8" eb="10">
      <t>ショイン</t>
    </rPh>
    <rPh sb="11" eb="14">
      <t>オガサワラ</t>
    </rPh>
    <rPh sb="14" eb="17">
      <t>シリョウカン</t>
    </rPh>
    <rPh sb="17" eb="19">
      <t>カンラン</t>
    </rPh>
    <rPh sb="19" eb="21">
      <t>ジョウキョウ</t>
    </rPh>
    <phoneticPr fontId="4"/>
  </si>
  <si>
    <t>070文化財</t>
    <rPh sb="3" eb="6">
      <t>ブンカザイ</t>
    </rPh>
    <phoneticPr fontId="4"/>
  </si>
  <si>
    <t>082上郷歴史民俗資料館の概要</t>
    <rPh sb="3" eb="5">
      <t>カミサト</t>
    </rPh>
    <rPh sb="5" eb="7">
      <t>レキシ</t>
    </rPh>
    <rPh sb="7" eb="9">
      <t>ミンゾク</t>
    </rPh>
    <rPh sb="9" eb="12">
      <t>シリョウカン</t>
    </rPh>
    <rPh sb="13" eb="15">
      <t>ガイヨウ</t>
    </rPh>
    <phoneticPr fontId="4"/>
  </si>
  <si>
    <t>071体育施設</t>
    <rPh sb="3" eb="5">
      <t>タイイク</t>
    </rPh>
    <rPh sb="5" eb="7">
      <t>シセツ</t>
    </rPh>
    <phoneticPr fontId="4"/>
  </si>
  <si>
    <t>072社会体育関係事業</t>
    <rPh sb="3" eb="5">
      <t>シャカイ</t>
    </rPh>
    <rPh sb="5" eb="7">
      <t>タイイク</t>
    </rPh>
    <rPh sb="7" eb="9">
      <t>カンケイ</t>
    </rPh>
    <rPh sb="9" eb="11">
      <t>ジギョウ</t>
    </rPh>
    <phoneticPr fontId="4"/>
  </si>
  <si>
    <t>073-1文化会館の概要</t>
    <rPh sb="5" eb="7">
      <t>ブンカ</t>
    </rPh>
    <rPh sb="7" eb="9">
      <t>カイカン</t>
    </rPh>
    <rPh sb="10" eb="12">
      <t>ガイヨウ</t>
    </rPh>
    <phoneticPr fontId="4"/>
  </si>
  <si>
    <t>073-2文化会館利用状況</t>
    <rPh sb="5" eb="7">
      <t>ブンカ</t>
    </rPh>
    <rPh sb="7" eb="9">
      <t>カイカン</t>
    </rPh>
    <rPh sb="9" eb="11">
      <t>リヨウ</t>
    </rPh>
    <rPh sb="11" eb="13">
      <t>ジョウキョウ</t>
    </rPh>
    <phoneticPr fontId="4"/>
  </si>
  <si>
    <t>社教ｺｰﾃﾞｨﾈｰﾀｰ1、事務補助11）</t>
    <phoneticPr fontId="4"/>
  </si>
  <si>
    <t>（103）</t>
    <phoneticPr fontId="4"/>
  </si>
  <si>
    <t>（Ａ</t>
    <phoneticPr fontId="4"/>
  </si>
  <si>
    <t>ロ</t>
    <phoneticPr fontId="4"/>
  </si>
  <si>
    <t>ッ</t>
    <phoneticPr fontId="4"/>
  </si>
  <si>
    <t>ク）</t>
    <phoneticPr fontId="4"/>
  </si>
  <si>
    <t>（Ｂ</t>
    <phoneticPr fontId="4"/>
  </si>
  <si>
    <t>ブ</t>
    <phoneticPr fontId="4"/>
  </si>
  <si>
    <t>■</t>
    <phoneticPr fontId="4"/>
  </si>
  <si>
    <t>（Ｃ</t>
    <phoneticPr fontId="4"/>
  </si>
  <si>
    <t>ブ</t>
    <phoneticPr fontId="4"/>
  </si>
  <si>
    <t>ロ</t>
    <phoneticPr fontId="4"/>
  </si>
  <si>
    <t>ッ</t>
    <phoneticPr fontId="4"/>
  </si>
  <si>
    <t>ク）</t>
    <phoneticPr fontId="4"/>
  </si>
  <si>
    <t>（Ｂ</t>
    <phoneticPr fontId="4"/>
  </si>
  <si>
    <t>ブ</t>
    <phoneticPr fontId="4"/>
  </si>
  <si>
    <t>ロ</t>
    <phoneticPr fontId="4"/>
  </si>
  <si>
    <t>ッ</t>
    <phoneticPr fontId="4"/>
  </si>
  <si>
    <t>ク）</t>
    <phoneticPr fontId="4"/>
  </si>
  <si>
    <t>（Ｄ</t>
    <phoneticPr fontId="4"/>
  </si>
  <si>
    <t>（Ｃ</t>
    <phoneticPr fontId="4"/>
  </si>
  <si>
    <t>70文化財</t>
  </si>
  <si>
    <t>（１）　国　指　定　・　国　登　録</t>
  </si>
  <si>
    <t>指定種別</t>
  </si>
  <si>
    <t>指定年月日</t>
  </si>
  <si>
    <t>名称・所在地</t>
  </si>
  <si>
    <t>員数</t>
  </si>
  <si>
    <t>概　　　　　要</t>
  </si>
  <si>
    <t>重要文化財</t>
  </si>
  <si>
    <t>阿弥陀如来坐像</t>
    <rPh sb="0" eb="1">
      <t>ア</t>
    </rPh>
    <rPh sb="1" eb="2">
      <t>ミ</t>
    </rPh>
    <rPh sb="2" eb="3">
      <t>ダ</t>
    </rPh>
    <rPh sb="3" eb="4">
      <t>ニョ</t>
    </rPh>
    <rPh sb="4" eb="5">
      <t>ライ</t>
    </rPh>
    <rPh sb="5" eb="6">
      <t>ザ</t>
    </rPh>
    <rPh sb="6" eb="7">
      <t>ゾウ</t>
    </rPh>
    <phoneticPr fontId="25" alignment="distributed"/>
  </si>
  <si>
    <t>１体</t>
  </si>
  <si>
    <t>像の高さ1.38mで、上品下生の印を結び趺座する。洗練された藤原期の作風で、平安時代末期の作と推定される。</t>
  </si>
  <si>
    <t>（彫　刻）</t>
  </si>
  <si>
    <t>(久米311 光明寺)</t>
  </si>
  <si>
    <t>（  〃  ）</t>
  </si>
  <si>
    <t>昭和33. 2. 8</t>
  </si>
  <si>
    <t>木造誉田別尊坐像</t>
    <rPh sb="0" eb="2">
      <t>モクゾウ</t>
    </rPh>
    <rPh sb="2" eb="4">
      <t>ホンダ</t>
    </rPh>
    <rPh sb="4" eb="5">
      <t>ワケノ</t>
    </rPh>
    <rPh sb="5" eb="6">
      <t>ミコト</t>
    </rPh>
    <rPh sb="6" eb="8">
      <t>ザゾウ</t>
    </rPh>
    <phoneticPr fontId="25" alignment="distributed"/>
  </si>
  <si>
    <t>高さ0.99mの冠束帯の坐像で、俗体の例は少なく造形も優れ、体内墨書により正応元年（1288）の作とされる。</t>
  </si>
  <si>
    <t>(八幡町1999 鳩ヶ嶺八幡宮)</t>
  </si>
  <si>
    <t>（絵　画）</t>
  </si>
  <si>
    <t>平成 5. 6.10</t>
  </si>
  <si>
    <t>絹本著色八相涅槃図</t>
    <rPh sb="0" eb="6">
      <t>ケンポンチャクショクハッソウ</t>
    </rPh>
    <rPh sb="6" eb="9">
      <t>ネハンズ</t>
    </rPh>
    <phoneticPr fontId="25" alignment="distributed"/>
  </si>
  <si>
    <t>１幅</t>
  </si>
  <si>
    <t>鎌倉時代中期の作品とされ、涅槃図を中心に釈迦の生涯の7つのエピソードが色鮮やかに描かれている。</t>
  </si>
  <si>
    <t xml:space="preserve"> (上川路1000 開善寺)</t>
  </si>
  <si>
    <t>（工　芸）</t>
  </si>
  <si>
    <t>昭和28. 3.31</t>
  </si>
  <si>
    <t>画文帯四仏四獣鏡</t>
    <rPh sb="0" eb="6">
      <t>ガモンタイシブツシ</t>
    </rPh>
    <rPh sb="6" eb="7">
      <t>ジュウ</t>
    </rPh>
    <rPh sb="7" eb="8">
      <t>キョウ</t>
    </rPh>
    <phoneticPr fontId="25" alignment="distributed"/>
  </si>
  <si>
    <t>１面</t>
  </si>
  <si>
    <t>直径23.7cmの白銅製で、中国六朝時代の製作、もしくは仿製鏡とする説がある。御猿堂古墳出土と伝承される。</t>
  </si>
  <si>
    <t>(建造物)</t>
  </si>
  <si>
    <t>昭和 5. 5. 23</t>
  </si>
  <si>
    <t>石室・五輪塔</t>
    <rPh sb="0" eb="2">
      <t>セキシツ</t>
    </rPh>
    <rPh sb="3" eb="6">
      <t>ゴリントウ</t>
    </rPh>
    <phoneticPr fontId="25" alignment="distributed"/>
  </si>
  <si>
    <t>２基</t>
  </si>
  <si>
    <t>弘安6年（1283）癸末12月29日の刻名があり、知久敦幸62歳の時に南都の石工に造らせたことが記されている。</t>
  </si>
  <si>
    <t xml:space="preserve"> (下久堅南原1142 文永寺)</t>
  </si>
  <si>
    <t>昭和 9. 1.30</t>
  </si>
  <si>
    <t>白山社奥社本殿</t>
    <rPh sb="0" eb="3">
      <t>ハクサンシャ</t>
    </rPh>
    <rPh sb="3" eb="4">
      <t>オク</t>
    </rPh>
    <rPh sb="4" eb="6">
      <t>シャホン</t>
    </rPh>
    <rPh sb="6" eb="7">
      <t>デン</t>
    </rPh>
    <phoneticPr fontId="25" alignment="distributed"/>
  </si>
  <si>
    <t>１棟</t>
  </si>
  <si>
    <t>三間社流造、こけら葺、弁柄塗り。和様と禅宗様と大仏様の折衷様である。室町時代の永正6年（1509）の墨書がある。</t>
  </si>
  <si>
    <t xml:space="preserve"> (風越山頂海抜1490ｍ)</t>
  </si>
  <si>
    <t>昭和27. 3.29</t>
  </si>
  <si>
    <t>旧小笠原家書院</t>
    <rPh sb="0" eb="5">
      <t>キュウオガサワラケ</t>
    </rPh>
    <rPh sb="5" eb="7">
      <t>ショイン</t>
    </rPh>
    <phoneticPr fontId="25" alignment="distributed"/>
  </si>
  <si>
    <t>懸造、一重入母屋造、こけら葺きで、桃山時代の建築様式が残る。寛永元年（1624）の建築で、地方豪族の居館で江戸期に遡る書院は全国でも例がない。</t>
  </si>
  <si>
    <t xml:space="preserve"> (伊豆木3942-1)</t>
  </si>
  <si>
    <t>開善寺山門</t>
    <rPh sb="0" eb="1">
      <t>カイ</t>
    </rPh>
    <rPh sb="1" eb="3">
      <t>ゼンジ</t>
    </rPh>
    <rPh sb="3" eb="5">
      <t>サンモン</t>
    </rPh>
    <phoneticPr fontId="25" alignment="distributed"/>
  </si>
  <si>
    <t>三間一戸楼門（2階を欠く）、切妻造、銅板葺、瑠璃閣ともいわれる単層唐様建築で、室町時代前期の建築といわれる。</t>
  </si>
  <si>
    <t>(上川路1000 開善寺)</t>
  </si>
  <si>
    <t>昭和49.11.19</t>
  </si>
  <si>
    <t>下黒田の舞台</t>
    <rPh sb="0" eb="3">
      <t>シモクロダ</t>
    </rPh>
    <rPh sb="4" eb="6">
      <t>ブタイ</t>
    </rPh>
    <phoneticPr fontId="25" alignment="distributed"/>
  </si>
  <si>
    <t>間口8間、奥行4間、木造2階建、入母屋造の舞台で、屋根裏の梁組に亀甲梁を採用している。天保11年(1840)に建築され、黒田人形の上演に使用される。</t>
  </si>
  <si>
    <t>(上郷黒田2346　</t>
  </si>
  <si>
    <t>下黒田諏訪神社)</t>
  </si>
  <si>
    <t>昭和54. 2. 3</t>
  </si>
  <si>
    <t>遠山の霜月祭</t>
    <rPh sb="0" eb="2">
      <t>トオヤマ</t>
    </rPh>
    <rPh sb="3" eb="5">
      <t>シモツキ</t>
    </rPh>
    <rPh sb="5" eb="6">
      <t>マツリ</t>
    </rPh>
    <phoneticPr fontId="25" alignment="distributed"/>
  </si>
  <si>
    <t>１式</t>
  </si>
  <si>
    <t>霜月に遠山谷の12ヶ所13社で開催される湯立神楽で、鎌倉時代の荘園儀礼が起源と考えられる。神名帳を奉読する神事は全国的に稀で、昼夜にわたり湯立と舞を繰り返した後、神々の面が登場する。</t>
  </si>
  <si>
    <t>（上村・南信濃）</t>
  </si>
  <si>
    <t>史　　　跡</t>
  </si>
  <si>
    <t>平成26. 3.18</t>
  </si>
  <si>
    <t>恒川官衙遺跡</t>
    <rPh sb="0" eb="4">
      <t>ゴンガカンガ</t>
    </rPh>
    <rPh sb="4" eb="6">
      <t>イセキ</t>
    </rPh>
    <phoneticPr fontId="25" alignment="distributed"/>
  </si>
  <si>
    <t>7世紀後半から10世紀前半にかけて営まれた古代の役所「伊那郡衙」と考えられる遺跡。正倉院を構成する建物址、館・厨とみられる建物址、祭祀が行われていた「恒川清水」が残り、和同開珎銀銭、硯、瓦、炭化米等が出土している。</t>
  </si>
  <si>
    <t>（座光寺）</t>
  </si>
  <si>
    <t>名　　　勝</t>
  </si>
  <si>
    <t>昭和 9. 1.22</t>
  </si>
  <si>
    <t>天龍峡</t>
    <rPh sb="0" eb="3">
      <t>テンリュウキョウ</t>
    </rPh>
    <phoneticPr fontId="25" alignment="distributed"/>
  </si>
  <si>
    <t>弘化4年(1847)、漢学者阪谷朗蘆によって命名された奇岩断崖からなる狭隘な峡谷で、両岸のアカマツ林、サクラ、サツキ、カエデ等の草木と共に四季折々の峡谷美をなす。</t>
  </si>
  <si>
    <t>(川路・龍江)</t>
  </si>
  <si>
    <t>特 別 天 然</t>
  </si>
  <si>
    <t>昭和30. 2.15</t>
  </si>
  <si>
    <t>ライチョウ</t>
  </si>
  <si>
    <t>１種</t>
  </si>
  <si>
    <t>キジ科の鳥で、赤石山脈のハイマツ帯に生息する。赤石山脈は世界的に分布の南限にあたり、近年絶滅が危惧される。</t>
  </si>
  <si>
    <t>記念物（動　物）</t>
  </si>
  <si>
    <t>(南アルプス)</t>
  </si>
  <si>
    <t>ニホンカモシカ</t>
  </si>
  <si>
    <t>日本に住む唯一の野生ウシ科動物で、日本固有種である。東日本の山地帯から高山帯に生息する。</t>
  </si>
  <si>
    <t xml:space="preserve">(中央アルプス・南アルプス一帯) </t>
  </si>
  <si>
    <t>天然記念物　（動　物）</t>
  </si>
  <si>
    <t>昭和11.12.16</t>
  </si>
  <si>
    <t>柴犬</t>
    <rPh sb="0" eb="2">
      <t>シバイヌ</t>
    </rPh>
    <phoneticPr fontId="25" alignment="distributed"/>
  </si>
  <si>
    <t>天然記念物に指定されている日本古来の犬種6種のうち唯一の小型犬で、日本犬の代表的犬種である。</t>
  </si>
  <si>
    <t>（　 〃　）</t>
  </si>
  <si>
    <t>昭和40. 5.12</t>
  </si>
  <si>
    <t>イヌワシ</t>
  </si>
  <si>
    <t>日本最大級の猛禽類で近畿地方以北の山岳地帯で繁殖している。当市では赤石山脈においての確認例がある。</t>
  </si>
  <si>
    <t>昭和50. 6.26</t>
  </si>
  <si>
    <t>ヤマネ</t>
  </si>
  <si>
    <t>げっ歯目ヤマネ科に属する1属1種の日本特産種で世界的にも珍しい。市内では、伊那山脈及び遠山地区山間部での確認例がある。</t>
  </si>
  <si>
    <t>(標高500～1800mの山地)</t>
  </si>
  <si>
    <t>登 録 有 形</t>
  </si>
  <si>
    <t>平成17.12.26</t>
  </si>
  <si>
    <t>飯田市追手町小学校校舎</t>
    <rPh sb="0" eb="3">
      <t>イイダシ</t>
    </rPh>
    <rPh sb="3" eb="5">
      <t>オウテ</t>
    </rPh>
    <rPh sb="5" eb="6">
      <t>マチ</t>
    </rPh>
    <rPh sb="6" eb="9">
      <t>ショウガッコウ</t>
    </rPh>
    <rPh sb="9" eb="11">
      <t>コウシャ</t>
    </rPh>
    <phoneticPr fontId="25" alignment="distributed"/>
  </si>
  <si>
    <t>昭和4年（1929）に建てられた鉄筋コンクリート造3階建の校舎で、意匠的に優れている。</t>
  </si>
  <si>
    <t>文 化 財</t>
  </si>
  <si>
    <t>(追手町2丁目673-1)</t>
  </si>
  <si>
    <t>〃</t>
  </si>
  <si>
    <t>飯田市追手町小学校講堂</t>
    <rPh sb="0" eb="3">
      <t>イイダシ</t>
    </rPh>
    <rPh sb="3" eb="5">
      <t>オウテ</t>
    </rPh>
    <rPh sb="5" eb="6">
      <t>マチ</t>
    </rPh>
    <rPh sb="6" eb="9">
      <t>ショウガッコウ</t>
    </rPh>
    <rPh sb="9" eb="11">
      <t>コウドウ</t>
    </rPh>
    <phoneticPr fontId="25" alignment="distributed"/>
  </si>
  <si>
    <t>昭和6年（1931）建築の鉄骨造平屋建の建物で、鉄骨造を感じさせない木造の内部構成が見どころである。</t>
  </si>
  <si>
    <t>旧山本中学校杵原校舎管理教室棟</t>
    <rPh sb="0" eb="3">
      <t>キュウヤマモト</t>
    </rPh>
    <rPh sb="3" eb="6">
      <t>チュウガッコウ</t>
    </rPh>
    <rPh sb="6" eb="8">
      <t>キネハラ</t>
    </rPh>
    <rPh sb="8" eb="10">
      <t>コウシャ</t>
    </rPh>
    <rPh sb="10" eb="12">
      <t>カンリ</t>
    </rPh>
    <rPh sb="12" eb="15">
      <t>キョウシツトウ</t>
    </rPh>
    <phoneticPr fontId="25" alignment="distributed"/>
  </si>
  <si>
    <t>昭和24年（1949）に建てられた木造平屋建、切妻造、桟瓦葺の建物で、当時の地方における学校校舎の姿をよくとどめている。</t>
  </si>
  <si>
    <t>(竹佐377-1)</t>
  </si>
  <si>
    <t>旧山本中学校杵原校舎教室棟　　　　　</t>
    <rPh sb="0" eb="3">
      <t>キュウヤマモト</t>
    </rPh>
    <rPh sb="3" eb="6">
      <t>チュウガッコウ</t>
    </rPh>
    <rPh sb="6" eb="8">
      <t>キネハラ</t>
    </rPh>
    <rPh sb="8" eb="10">
      <t>コウシャ</t>
    </rPh>
    <rPh sb="10" eb="13">
      <t>キョウシツトウ</t>
    </rPh>
    <phoneticPr fontId="25" alignment="distributed"/>
  </si>
  <si>
    <t>同上</t>
  </si>
  <si>
    <t>平成24.8.13</t>
  </si>
  <si>
    <t>旧飯田測候所庁舎</t>
    <rPh sb="0" eb="3">
      <t>キュウイイダ</t>
    </rPh>
    <rPh sb="3" eb="6">
      <t>ソッコウジョ</t>
    </rPh>
    <rPh sb="6" eb="8">
      <t>チョウシャ</t>
    </rPh>
    <phoneticPr fontId="25" alignment="distributed"/>
  </si>
  <si>
    <t>大正11年（1922）に建てられた木造平屋建の擬洋風建築で、19世紀末にヨーロッパで流行した新様式を取り入れている。</t>
  </si>
  <si>
    <t>(馬場町3丁目441-1)</t>
  </si>
  <si>
    <t>平成26.10. 7</t>
  </si>
  <si>
    <t>下伊那教育会館</t>
    <rPh sb="0" eb="3">
      <t>シモイナ</t>
    </rPh>
    <rPh sb="3" eb="5">
      <t>キョウイク</t>
    </rPh>
    <rPh sb="5" eb="7">
      <t>カイカン</t>
    </rPh>
    <phoneticPr fontId="25" alignment="distributed"/>
  </si>
  <si>
    <t>昭和13年（1938）に建てられた木造2階建の洋風建築。正面屋根中央にマンサードの破風、左右にドーマー窓を配している。</t>
  </si>
  <si>
    <t>（仲ノ町303-1）</t>
  </si>
  <si>
    <t>下伊那教育会土蔵</t>
    <rPh sb="0" eb="3">
      <t>シモイナ</t>
    </rPh>
    <rPh sb="3" eb="6">
      <t>キョウイクカイ</t>
    </rPh>
    <rPh sb="6" eb="8">
      <t>ドゾウ</t>
    </rPh>
    <phoneticPr fontId="25" alignment="distributed"/>
  </si>
  <si>
    <t>昭和13年（1938）に建てられた、切妻造、2階建の土蔵。桁行3間、梁間2間半とし、正面に下屋を設けている。</t>
  </si>
  <si>
    <t>下伊那教育会旧黒須家土蔵</t>
    <rPh sb="0" eb="3">
      <t>シモイナ</t>
    </rPh>
    <rPh sb="3" eb="6">
      <t>キョウイクカイ</t>
    </rPh>
    <rPh sb="6" eb="10">
      <t>キュウクロスケ</t>
    </rPh>
    <rPh sb="10" eb="12">
      <t>ドゾウ</t>
    </rPh>
    <phoneticPr fontId="25" alignment="distributed"/>
  </si>
  <si>
    <t>土蔵造2階建で置屋根式の桟瓦葺である。武家屋敷の街並みを感じることができる。</t>
  </si>
  <si>
    <t>（仲ノ町358-3）</t>
  </si>
  <si>
    <t>下伊那教育会旧黒須家門</t>
    <rPh sb="0" eb="3">
      <t>シモイナ</t>
    </rPh>
    <rPh sb="3" eb="6">
      <t>キョウイクカイ</t>
    </rPh>
    <rPh sb="6" eb="9">
      <t>キュウクロス</t>
    </rPh>
    <rPh sb="9" eb="11">
      <t>ケモン</t>
    </rPh>
    <phoneticPr fontId="25" alignment="distributed"/>
  </si>
  <si>
    <t>間口2.4ｍの薬医門で、切妻造桟瓦葺である。武家屋敷の街並みを感じることができる。</t>
  </si>
  <si>
    <t>（２）　長野県指定</t>
  </si>
  <si>
    <t>県　　　宝</t>
  </si>
  <si>
    <t>昭和45. 4.13</t>
  </si>
  <si>
    <t>梵鐘</t>
    <rPh sb="0" eb="2">
      <t>ボンショウ</t>
    </rPh>
    <phoneticPr fontId="25" alignment="distributed"/>
  </si>
  <si>
    <t>１口</t>
  </si>
  <si>
    <t>弘安2年（1279）の銘を持つ類似型の鐘が小海町にあり、それに近い鎌倉時代後期の頃、文永寺創建当時の製作と推定される。</t>
  </si>
  <si>
    <t>(下久堅南原1142 文永寺)</t>
  </si>
  <si>
    <t>昭和60.11.21</t>
  </si>
  <si>
    <t>旧座光寺麻績学校校舎</t>
    <rPh sb="0" eb="1">
      <t>キュウ</t>
    </rPh>
    <rPh sb="1" eb="2">
      <t>ザ</t>
    </rPh>
    <rPh sb="2" eb="3">
      <t>コウ</t>
    </rPh>
    <rPh sb="3" eb="4">
      <t>ジ</t>
    </rPh>
    <rPh sb="4" eb="5">
      <t>オ</t>
    </rPh>
    <rPh sb="5" eb="6">
      <t>ミ</t>
    </rPh>
    <rPh sb="6" eb="7">
      <t>ガッ</t>
    </rPh>
    <rPh sb="7" eb="8">
      <t>コウ</t>
    </rPh>
    <rPh sb="8" eb="9">
      <t>コウ</t>
    </rPh>
    <rPh sb="9" eb="10">
      <t>シャ</t>
    </rPh>
    <phoneticPr fontId="25" alignment="distributed"/>
  </si>
  <si>
    <t>木造2階建、一部3階建、入母屋造、桟瓦葺。明治6年(1873)の建築で、1階は歌舞伎舞台となっている。学校建築としては県下最古で、間口10間の舞台は県下最大である。</t>
  </si>
  <si>
    <t>(座光寺2535)</t>
  </si>
  <si>
    <t>眉庇付冑</t>
    <rPh sb="0" eb="1">
      <t>マビ</t>
    </rPh>
    <rPh sb="1" eb="2">
      <t>サシ</t>
    </rPh>
    <rPh sb="2" eb="3">
      <t>ツキ</t>
    </rPh>
    <rPh sb="3" eb="4">
      <t>カブト</t>
    </rPh>
    <phoneticPr fontId="25" alignment="distributed"/>
  </si>
  <si>
    <t>１領</t>
  </si>
  <si>
    <t>松尾の妙前大塚古墳より出土した古墳時代の冑で、地金銅装で総高32cm、鉢は下底で直径20.2cm、短径18.8cm、高さ13cmである。</t>
  </si>
  <si>
    <t>(飯田市美術博物館)</t>
  </si>
  <si>
    <t>昭和63. 8.18</t>
  </si>
  <si>
    <t>木造十一面観音立像</t>
    <rPh sb="0" eb="2">
      <t>モクゾウ</t>
    </rPh>
    <rPh sb="2" eb="5">
      <t>ジュウイチメン</t>
    </rPh>
    <rPh sb="5" eb="7">
      <t>カンノン</t>
    </rPh>
    <rPh sb="7" eb="9">
      <t>リュウゾウ</t>
    </rPh>
    <phoneticPr fontId="25" alignment="distributed"/>
  </si>
  <si>
    <t>高さ1.05mの一木造りの像で、平安時代の古い様式を残している。立石寺の秘仏本尊となっている。</t>
  </si>
  <si>
    <t>(三穂立石140 立石寺)</t>
  </si>
  <si>
    <t>平成12. 3.27</t>
  </si>
  <si>
    <t>下伊那出土の富本銭、和同</t>
    <rPh sb="6" eb="8">
      <t>フホン</t>
    </rPh>
    <rPh sb="8" eb="9">
      <t>セン</t>
    </rPh>
    <rPh sb="10" eb="12">
      <t>ワドウ</t>
    </rPh>
    <phoneticPr fontId="25" alignment="distributed"/>
  </si>
  <si>
    <t>２枚</t>
  </si>
  <si>
    <t>天武12年（683）鋳造の我が国最古の貨幣である富本銭と和銅元年（708）鋳造された和同銀銭で、当地方が大和朝廷との深い関係にあったことを示す貴重な資料である。</t>
  </si>
  <si>
    <t>開珎銀銭　　</t>
    <rPh sb="0" eb="2">
      <t>カイチン</t>
    </rPh>
    <rPh sb="2" eb="3">
      <t>ギン</t>
    </rPh>
    <rPh sb="3" eb="4">
      <t>セン</t>
    </rPh>
    <phoneticPr fontId="25" alignment="distributed"/>
  </si>
  <si>
    <t>(飯田市美術博物館)　　　　　　　</t>
  </si>
  <si>
    <t>平成16. 3.29</t>
  </si>
  <si>
    <t>平沢文書</t>
    <rPh sb="0" eb="2">
      <t>ヒラサワ</t>
    </rPh>
    <rPh sb="2" eb="4">
      <t>モンジョ</t>
    </rPh>
    <phoneticPr fontId="25" alignment="distributed"/>
  </si>
  <si>
    <t>3800点</t>
  </si>
  <si>
    <t>戦国時代から江戸時代にかけて下久堅北原の庄屋平沢家に代々伝わった古文書で、村人の生活の様子や行政担当者の資料が一括で残っている。</t>
  </si>
  <si>
    <t>(飯田市歴史研究所)</t>
  </si>
  <si>
    <t>平成19. 5. 1</t>
  </si>
  <si>
    <t>絹本著色菊慈童</t>
    <rPh sb="0" eb="4">
      <t>ケンポンチャクショク</t>
    </rPh>
    <rPh sb="4" eb="7">
      <t>キクジドウ</t>
    </rPh>
    <phoneticPr fontId="25" alignment="distributed"/>
  </si>
  <si>
    <t>１点</t>
  </si>
  <si>
    <t>明治33年（1900）菱田春草26才の作で、日本画の革新を目指した朦朧体画風の代表作である。日本美術院の絵画共進会に出品した大作である。</t>
  </si>
  <si>
    <t>平成22.10.12</t>
  </si>
  <si>
    <t>木造大鑑禅師坐像</t>
    <rPh sb="0" eb="2">
      <t>モクゾウ</t>
    </rPh>
    <rPh sb="2" eb="4">
      <t>ダイカン</t>
    </rPh>
    <rPh sb="4" eb="6">
      <t>ゼンジ</t>
    </rPh>
    <rPh sb="6" eb="8">
      <t>ザゾウ</t>
    </rPh>
    <phoneticPr fontId="25" alignment="distributed"/>
  </si>
  <si>
    <t>1 体</t>
  </si>
  <si>
    <t>禅僧清拙正澄の坐像で、高さ72㎝のヒノキの寄せ木造りで、表面の文様などから鎌倉・南北朝時代の作と推定される。</t>
  </si>
  <si>
    <t>　〃　</t>
  </si>
  <si>
    <t>平成28.3.17</t>
  </si>
  <si>
    <t>阿弥陀如来坐像</t>
    <rPh sb="0" eb="3">
      <t>アミダ</t>
    </rPh>
    <rPh sb="3" eb="5">
      <t>ニョライ</t>
    </rPh>
    <rPh sb="5" eb="7">
      <t>ザゾウ</t>
    </rPh>
    <phoneticPr fontId="25" alignment="distributed"/>
  </si>
  <si>
    <t>像高51.8cmの木造漆箔の像で、鎌倉時代前半期の作とされる。運慶・快慶の流派である慶派仏師の作風の影響を受けている。</t>
  </si>
  <si>
    <t>１基</t>
  </si>
  <si>
    <t>昭和44. 7. 3</t>
  </si>
  <si>
    <t>御猿堂古墳</t>
    <rPh sb="0" eb="1">
      <t>オ</t>
    </rPh>
    <rPh sb="1" eb="2">
      <t>サル</t>
    </rPh>
    <rPh sb="2" eb="3">
      <t>ドウ</t>
    </rPh>
    <rPh sb="3" eb="5">
      <t>コフン</t>
    </rPh>
    <phoneticPr fontId="25" alignment="distributed"/>
  </si>
  <si>
    <t>昭和46. 5.27</t>
  </si>
  <si>
    <t>鈴岡城跡</t>
    <rPh sb="0" eb="1">
      <t>スズ</t>
    </rPh>
    <rPh sb="1" eb="2">
      <t>オカ</t>
    </rPh>
    <rPh sb="2" eb="4">
      <t>ジョウアト</t>
    </rPh>
    <phoneticPr fontId="25" alignment="distributed"/>
  </si>
  <si>
    <t>１区域</t>
  </si>
  <si>
    <t>段丘突端の平山城。室町時代、小笠原氏は家督を巡り一族内で争った。鈴岡城はその一派が拠った城で、松尾城主などと対立した。</t>
  </si>
  <si>
    <t>(駄科1729他53筆)</t>
  </si>
  <si>
    <t>昭和47.10.16</t>
  </si>
  <si>
    <t>松尾城跡</t>
    <rPh sb="0" eb="2">
      <t>マツオ</t>
    </rPh>
    <rPh sb="2" eb="4">
      <t>ジョウアト</t>
    </rPh>
    <phoneticPr fontId="25" alignment="distributed"/>
  </si>
  <si>
    <t>段丘突端の平山城。室町時代、信濃守護職松尾小笠原氏の本拠地として信濃・伊那の中心であった。</t>
  </si>
  <si>
    <t>(松尾1006他38筆)</t>
  </si>
  <si>
    <t>平成 6. 2.17</t>
  </si>
  <si>
    <t>代田山狐塚古墳</t>
    <rPh sb="0" eb="3">
      <t>シロタヤマ</t>
    </rPh>
    <rPh sb="3" eb="5">
      <t>キツネヅカ</t>
    </rPh>
    <rPh sb="5" eb="7">
      <t>コフン</t>
    </rPh>
    <phoneticPr fontId="25" alignment="distributed"/>
  </si>
  <si>
    <t>全長42ｍの前方後方墳で、4世紀代の築造と考えられる。大和王権より一足早くに東海地方勢力の影響があったことが示唆される。</t>
  </si>
  <si>
    <t xml:space="preserve"> (松尾代田1403-71)</t>
  </si>
  <si>
    <t>平成25. 3.25</t>
  </si>
  <si>
    <t>南本城城跡</t>
    <rPh sb="0" eb="3">
      <t>ミナミホンジョウ</t>
    </rPh>
    <rPh sb="3" eb="5">
      <t>ジョウアト</t>
    </rPh>
    <phoneticPr fontId="25" alignment="distributed"/>
  </si>
  <si>
    <t>大規模で複雑な縄張の山城。保存状態が大変良い。文献はないが、座光寺氏の他、戦国大名の関与が考えられる。</t>
  </si>
  <si>
    <t>(座光寺1849他26筆)</t>
  </si>
  <si>
    <t>天然記念物</t>
  </si>
  <si>
    <t>昭和43. 5.16</t>
  </si>
  <si>
    <t>モリアオガエル繁殖地</t>
    <rPh sb="7" eb="10">
      <t>ハンショクチ</t>
    </rPh>
    <phoneticPr fontId="25" alignment="distributed"/>
  </si>
  <si>
    <t>日本固有種のアオガエル科の繁殖地。カエルの仲間では唯一樹上に産卵し、5月から7月にかけて泡状の卵塊を池の上の枝に産みつける。</t>
  </si>
  <si>
    <t>(動　物)</t>
  </si>
  <si>
    <t>(上郷黒田3481 野底山池の平)</t>
  </si>
  <si>
    <t>（　〃　）</t>
  </si>
  <si>
    <t>昭和50. 2.24</t>
  </si>
  <si>
    <t>ベニヒカゲ</t>
  </si>
  <si>
    <t>ジャノメチョウ科の高山蝶で、市内では木曽山脈、赤石山脈で確認される。</t>
  </si>
  <si>
    <t>クモマベニヒカゲ</t>
  </si>
  <si>
    <t>ベニヒカゲと近縁の高山蝶で、木曽・赤石山脈では主としてダケカンバ帯の林間の草地などに生息している。</t>
  </si>
  <si>
    <t>クモマツマキチョウ</t>
  </si>
  <si>
    <t>シロチョウ科の高山蝶で、中部山岳地域に生息し、赤石山脈では中腹の沢沿いに分布する。</t>
  </si>
  <si>
    <t>ミヤマシロチョウ</t>
  </si>
  <si>
    <t>シロチョウ科の高山蝶で、亜高山帯に生息し、伊那谷では赤石山脈の中腹に広く分布するが、絶滅が危惧される。</t>
  </si>
  <si>
    <t>(　〃　)</t>
  </si>
  <si>
    <t>オオイチモンジ</t>
  </si>
  <si>
    <t>タテハチョウ科の高山蝶で、本州中部と北海道に分布するが、本州では局所的で、赤石山脈にもわずかに記録がある。現在の生息状況は不明である。</t>
  </si>
  <si>
    <t>昭和50.11. 4</t>
  </si>
  <si>
    <t>ホンシュウモモンガ</t>
  </si>
  <si>
    <t>日本特産のリス科の小動物で、本州･四国･九州に分布し、市内の山間部に広く分布していたが、近年激減している。</t>
  </si>
  <si>
    <t>ホンドオコジョ</t>
  </si>
  <si>
    <t>イタチ科の小動物で、中部地方以北の山岳地帯に生息し、伊那谷では木曽・赤石山脈の主として亜高山帯以上の地域に生息する。</t>
  </si>
  <si>
    <t>(　〃　）</t>
  </si>
  <si>
    <t>昭和60. 7.29</t>
  </si>
  <si>
    <t>ブッポウソウ</t>
  </si>
  <si>
    <t>ブッポウソウ科の鳥で、東南アジア地域から、夏鳥として渡来する。飯田市では遠山谷で確認されている。</t>
  </si>
  <si>
    <t>（植　物）</t>
  </si>
  <si>
    <t>昭和40. 4.30</t>
  </si>
  <si>
    <t>山本のハナノキ</t>
    <rPh sb="0" eb="2">
      <t>ヤマモト</t>
    </rPh>
    <phoneticPr fontId="25" alignment="distributed"/>
  </si>
  <si>
    <t>１本</t>
  </si>
  <si>
    <t>カエデ科、雌雄異株の日本固有種で、生存環境が限られる。本件は分布北限に位置する樹高30m、胸高周囲4.8mある大木である。</t>
  </si>
  <si>
    <t>(山本6771 )</t>
  </si>
  <si>
    <t>昭和42. 5.22</t>
  </si>
  <si>
    <t>長姫のエドヒガン</t>
    <rPh sb="0" eb="1">
      <t>オサ</t>
    </rPh>
    <rPh sb="1" eb="2">
      <t>ヒメ</t>
    </rPh>
    <phoneticPr fontId="25" alignment="distributed"/>
  </si>
  <si>
    <t>エドヒガンは他の桜より一足早く咲く。本件は樹高20m、胸高周囲5.4mで、幹が雄々しい。飯田藩家老安富家にちなんで「安富桜」ともよばれる。</t>
  </si>
  <si>
    <t>(飯田市美術博物館敷地内)</t>
  </si>
  <si>
    <t>昭和43. 3.21</t>
  </si>
  <si>
    <t>川路のネズミサシ</t>
    <rPh sb="0" eb="2">
      <t>カワジ</t>
    </rPh>
    <phoneticPr fontId="25" alignment="distributed"/>
  </si>
  <si>
    <t>ヒノキ科の針葉樹で、本件は樹高18m、胸高周囲3.5mの直立した樹形であり、この種では県内で随一の大木である。</t>
  </si>
  <si>
    <t>(川路4693)</t>
  </si>
  <si>
    <t>風越山のベニマンサクの自生地
(上飯田6999、6998)</t>
    <rPh sb="0" eb="1">
      <t>カザ</t>
    </rPh>
    <rPh sb="1" eb="3">
      <t>コシヤマ</t>
    </rPh>
    <phoneticPr fontId="25" alignment="distributed"/>
  </si>
  <si>
    <t>１地域</t>
  </si>
  <si>
    <t>マンサク科の日本固有種の自生地。標高600m～1400mに群生する。暖地性の植物で分布の東北限にあたる。</t>
  </si>
  <si>
    <t>立石の雄スギ雌スギ</t>
    <rPh sb="0" eb="2">
      <t>タテイシ</t>
    </rPh>
    <rPh sb="3" eb="4">
      <t>オ</t>
    </rPh>
    <rPh sb="6" eb="7">
      <t>メ</t>
    </rPh>
    <phoneticPr fontId="25" alignment="distributed"/>
  </si>
  <si>
    <t>２本</t>
  </si>
  <si>
    <t>地区の中央に約400m離れてそびえる杉の巨木で、胸高周囲は、雄スギ9.8m、雌スギ9.0m。樹高は雄スギ44.5m、雌スギ44.0mにのぼる。</t>
  </si>
  <si>
    <t>(三穂立石502、659)</t>
  </si>
  <si>
    <t>平成26年. 9.25</t>
  </si>
  <si>
    <t>飯田城桜丸のイスノキ</t>
    <rPh sb="0" eb="2">
      <t>イイダ</t>
    </rPh>
    <rPh sb="2" eb="3">
      <t>ジョウ</t>
    </rPh>
    <rPh sb="3" eb="4">
      <t>サクラノ</t>
    </rPh>
    <rPh sb="4" eb="5">
      <t>マル</t>
    </rPh>
    <phoneticPr fontId="25" alignment="distributed"/>
  </si>
  <si>
    <t>伊豆地方以南に自生するマンサク科の常緑高木で、暖地性だが旧飯田城桜丸に残されており、大変に珍しい。</t>
  </si>
  <si>
    <t>(追手町2丁目678)</t>
  </si>
  <si>
    <t>（地　質）</t>
  </si>
  <si>
    <t>昭和51. 3.29</t>
  </si>
  <si>
    <t>三石の甌穴群</t>
    <rPh sb="0" eb="2">
      <t>ミツイシ</t>
    </rPh>
    <rPh sb="3" eb="4">
      <t>オウ</t>
    </rPh>
    <rPh sb="4" eb="6">
      <t>ケツグン</t>
    </rPh>
    <phoneticPr fontId="25" alignment="distributed"/>
  </si>
  <si>
    <t>川底や川岸の岩盤にできた円形の穴で、往時の天竜川の河蝕作用とその後の地盤隆起等を示す地学上の貴重な資料である。</t>
  </si>
  <si>
    <t>(下久堅知久平688-1、690)</t>
  </si>
  <si>
    <t>（３）　飯田市指定</t>
  </si>
  <si>
    <t>有形文化財</t>
  </si>
  <si>
    <t>昭和43.11.19</t>
  </si>
  <si>
    <t>菱田春草の「白き猫」</t>
    <rPh sb="0" eb="2">
      <t>ヒシダ</t>
    </rPh>
    <rPh sb="2" eb="4">
      <t>シュンソウ</t>
    </rPh>
    <rPh sb="6" eb="7">
      <t>シロ</t>
    </rPh>
    <rPh sb="8" eb="9">
      <t>ネコ</t>
    </rPh>
    <phoneticPr fontId="25" alignment="distributed"/>
  </si>
  <si>
    <t>平成13. 8.21</t>
  </si>
  <si>
    <t>絹本著色聖徳太子絵伝</t>
    <rPh sb="0" eb="3">
      <t>ケンポンチャク</t>
    </rPh>
    <rPh sb="3" eb="4">
      <t>ショク</t>
    </rPh>
    <rPh sb="4" eb="8">
      <t>ショウトクタイシ</t>
    </rPh>
    <rPh sb="8" eb="10">
      <t>エデン</t>
    </rPh>
    <phoneticPr fontId="25" alignment="distributed"/>
  </si>
  <si>
    <t>５幅</t>
  </si>
  <si>
    <t>鎌倉末～南北朝時代の製作で、宮ノ上太子堂に伝来した。損傷は大きいが聖徳太子絵伝の古様を示している。</t>
  </si>
  <si>
    <t xml:space="preserve"> (飯田市美術博物館)</t>
  </si>
  <si>
    <t>平成19.11.21</t>
  </si>
  <si>
    <t>絹本著色阿弥陀如来像</t>
    <rPh sb="0" eb="3">
      <t>ケンポンチャク</t>
    </rPh>
    <rPh sb="3" eb="4">
      <t>ショク</t>
    </rPh>
    <rPh sb="4" eb="7">
      <t>アミダ</t>
    </rPh>
    <rPh sb="7" eb="10">
      <t>ニョライゾウ</t>
    </rPh>
    <phoneticPr fontId="25" alignment="distributed"/>
  </si>
  <si>
    <t>室町時代の作とされ、当地方の現存最古例で、全国でも古い作品である。立石の雌杉の下にあった杉の堂に伝来し、その跡地の個人宅に保管された。</t>
  </si>
  <si>
    <t>平成20. 3.25</t>
  </si>
  <si>
    <t>飯田城下町絵図</t>
    <rPh sb="0" eb="2">
      <t>イイダ</t>
    </rPh>
    <rPh sb="2" eb="3">
      <t>ジョウ</t>
    </rPh>
    <rPh sb="3" eb="5">
      <t>カマチ</t>
    </rPh>
    <rPh sb="5" eb="7">
      <t>エズ</t>
    </rPh>
    <phoneticPr fontId="25" alignment="distributed"/>
  </si>
  <si>
    <t>江戸時代初期脇坂氏藩主時代の飯田城ならびに城下町の姿を薄い彩色で描いた絵図で、堀氏に引き継がれた。</t>
  </si>
  <si>
    <t>(下伊那教育会)</t>
  </si>
  <si>
    <t>信州伊奈郡之絵図</t>
    <rPh sb="0" eb="2">
      <t>シンシュウ</t>
    </rPh>
    <rPh sb="2" eb="6">
      <t>イナグンノ</t>
    </rPh>
    <rPh sb="6" eb="8">
      <t>エズ</t>
    </rPh>
    <phoneticPr fontId="25" alignment="distributed"/>
  </si>
  <si>
    <t>1 点</t>
  </si>
  <si>
    <t>江戸時代初期正保年間に、江戸幕府が諸国に提出を命じた郡の絵図の副本とみられる。上・下伊那郡の様子を描いた最古で詳細な絵図として貴重。</t>
  </si>
  <si>
    <t>（飯田市美術博物館）</t>
  </si>
  <si>
    <t>平成23.7.20</t>
  </si>
  <si>
    <t>菱田春草筆「武具の図」</t>
    <rPh sb="0" eb="2">
      <t>ヒシダ</t>
    </rPh>
    <rPh sb="2" eb="4">
      <t>シュンソウ</t>
    </rPh>
    <rPh sb="4" eb="5">
      <t>ヒツ</t>
    </rPh>
    <rPh sb="6" eb="8">
      <t>ブグ</t>
    </rPh>
    <rPh sb="9" eb="10">
      <t>ズ</t>
    </rPh>
    <phoneticPr fontId="25" alignment="distributed"/>
  </si>
  <si>
    <t>1 面</t>
  </si>
  <si>
    <t>東京美術学校時代の作品で、大和絵の伝統を学びながら、写実性があらわれ学習の成果が見える。春草会が最も早くに所蔵した春草作品である。</t>
  </si>
  <si>
    <t>菱田春草筆「霊昭女」</t>
    <rPh sb="0" eb="2">
      <t>ヒシダ</t>
    </rPh>
    <rPh sb="2" eb="4">
      <t>シュンソウ</t>
    </rPh>
    <rPh sb="4" eb="5">
      <t>ヒツ</t>
    </rPh>
    <rPh sb="6" eb="7">
      <t>レイ</t>
    </rPh>
    <rPh sb="7" eb="9">
      <t>ショウニョ</t>
    </rPh>
    <phoneticPr fontId="25" alignment="distributed"/>
  </si>
  <si>
    <t>日本美術院の第16回絵画互評会で二等を受賞した作品で、重文「王昭君」と共通する表現が随所に見られる。</t>
  </si>
  <si>
    <t>菱田春草筆「鹿」</t>
    <rPh sb="0" eb="2">
      <t>ヒシダ</t>
    </rPh>
    <rPh sb="2" eb="4">
      <t>シュンソウ</t>
    </rPh>
    <rPh sb="4" eb="5">
      <t>ヒツ</t>
    </rPh>
    <rPh sb="6" eb="7">
      <t>シカ</t>
    </rPh>
    <phoneticPr fontId="25" alignment="distributed"/>
  </si>
  <si>
    <t>第10回日本美術院連合絵画共進会で銀章となった作品で、写実性に主眼を置く朦朧体後期の画風をよく示す。</t>
  </si>
  <si>
    <t>菱田春草筆「夕の森」</t>
    <rPh sb="0" eb="2">
      <t>ヒシダ</t>
    </rPh>
    <rPh sb="2" eb="4">
      <t>シュンソウ</t>
    </rPh>
    <rPh sb="4" eb="5">
      <t>ヒツ</t>
    </rPh>
    <rPh sb="6" eb="7">
      <t>ユウベ</t>
    </rPh>
    <rPh sb="8" eb="9">
      <t>モリ</t>
    </rPh>
    <phoneticPr fontId="25" alignment="distributed"/>
  </si>
  <si>
    <t>滞米期に描かれたことが明確な作品で、春草の米欧遊学期の作風をよく示し、この時期を代表する。</t>
  </si>
  <si>
    <t>菱田春草筆「夜桜」</t>
    <rPh sb="0" eb="2">
      <t>ヒシダ</t>
    </rPh>
    <rPh sb="2" eb="4">
      <t>シュンソウ</t>
    </rPh>
    <rPh sb="4" eb="5">
      <t>ヒツ</t>
    </rPh>
    <rPh sb="6" eb="8">
      <t>ヨザクラ</t>
    </rPh>
    <phoneticPr fontId="25" alignment="distributed"/>
  </si>
  <si>
    <t>美術博物館開館にあわせて、菱田家から飯田市へ寄贈された作品で、滞米期の作品と伝えられている。</t>
  </si>
  <si>
    <t>菱田春草筆「帰樵」</t>
    <rPh sb="0" eb="2">
      <t>ヒシダ</t>
    </rPh>
    <rPh sb="2" eb="4">
      <t>シュンソウ</t>
    </rPh>
    <rPh sb="4" eb="5">
      <t>ヒツ</t>
    </rPh>
    <rPh sb="6" eb="7">
      <t>キ</t>
    </rPh>
    <rPh sb="7" eb="8">
      <t>ショウ</t>
    </rPh>
    <phoneticPr fontId="25" alignment="distributed"/>
  </si>
  <si>
    <t>米欧から帰国後間もなくして描かれた作品で、朦朧体の空間性と鮮やかな色彩が両立し、朦朧体研究の成果が表れる。</t>
  </si>
  <si>
    <t>菱田春草筆「春秋」</t>
    <rPh sb="0" eb="2">
      <t>ヒシダ</t>
    </rPh>
    <rPh sb="2" eb="4">
      <t>シュンソウ</t>
    </rPh>
    <rPh sb="4" eb="5">
      <t>ヒツ</t>
    </rPh>
    <rPh sb="6" eb="8">
      <t>シュンジュウ</t>
    </rPh>
    <phoneticPr fontId="25" alignment="distributed"/>
  </si>
  <si>
    <t>双幅</t>
  </si>
  <si>
    <t>装飾性のある作風が結実し、春草が高い評価を得た時期の作品で、重文「黒き猫」の作風に通ずる。</t>
  </si>
  <si>
    <t>（典　籍）</t>
  </si>
  <si>
    <t>菱田春草書簡　菱田家宛</t>
    <rPh sb="0" eb="2">
      <t>ヒシダ</t>
    </rPh>
    <rPh sb="2" eb="4">
      <t>シュンソウ</t>
    </rPh>
    <rPh sb="4" eb="6">
      <t>ショカン</t>
    </rPh>
    <rPh sb="7" eb="8">
      <t>ヒシ</t>
    </rPh>
    <rPh sb="8" eb="11">
      <t>ダケアテ</t>
    </rPh>
    <phoneticPr fontId="25" alignment="distributed"/>
  </si>
  <si>
    <t>69通</t>
  </si>
  <si>
    <t>下伊那教育会所蔵の書簡で、春草が父や兄など親族に宛てたものであり、春草研究に欠かせない資料である。</t>
  </si>
  <si>
    <t>(工芸品)</t>
  </si>
  <si>
    <t>昭和46. 3.15</t>
  </si>
  <si>
    <t>法全寺の梵鐘</t>
    <rPh sb="0" eb="1">
      <t>ホウ</t>
    </rPh>
    <rPh sb="1" eb="3">
      <t>ゼンジ</t>
    </rPh>
    <rPh sb="4" eb="6">
      <t>ボンショウ</t>
    </rPh>
    <phoneticPr fontId="25" alignment="distributed"/>
  </si>
  <si>
    <t>永亨11年(1439)に鋳造されたもので室町時代の特徴をよく示している。</t>
  </si>
  <si>
    <t>(千代3268 法全寺)</t>
  </si>
  <si>
    <t>立石寺の梵鐘</t>
    <rPh sb="0" eb="3">
      <t>リッシャクジ</t>
    </rPh>
    <rPh sb="4" eb="6">
      <t>ボンショウ</t>
    </rPh>
    <phoneticPr fontId="25" alignment="distributed"/>
  </si>
  <si>
    <t>室町時代の嘉吉3年(1446)に鋳造されたもので、当時の特徴をよく示している。</t>
  </si>
  <si>
    <t>定継寺の雲板</t>
    <rPh sb="0" eb="3">
      <t>ジョウケイジ</t>
    </rPh>
    <rPh sb="4" eb="6">
      <t>ウンバン</t>
    </rPh>
    <phoneticPr fontId="25" alignment="distributed"/>
  </si>
  <si>
    <t>雲板とは、禅宗寺院で食事や起床の合図に叩かれる梵音具をいう。本件は永享2年（1430）の陰刻があり、室町時代の特徴を示している。</t>
  </si>
  <si>
    <t>(龍江2372 定継寺)</t>
  </si>
  <si>
    <t>昭和47. 5.11</t>
  </si>
  <si>
    <t>尾林古窯の狛犬</t>
    <rPh sb="0" eb="2">
      <t>オバヤシ</t>
    </rPh>
    <rPh sb="2" eb="4">
      <t>コヨウ</t>
    </rPh>
    <rPh sb="5" eb="7">
      <t>コマイヌ</t>
    </rPh>
    <phoneticPr fontId="25" alignment="distributed"/>
  </si>
  <si>
    <t>３体</t>
  </si>
  <si>
    <t>慶長14年（1609）作の銘がある。高さ15㎝の陶製で、県内最古の近世陶器である。</t>
  </si>
  <si>
    <t>平成 7.10.18</t>
  </si>
  <si>
    <t>鳩ヶ嶺八幡宮獅子頭</t>
    <rPh sb="0" eb="2">
      <t>ハトガ</t>
    </rPh>
    <rPh sb="2" eb="3">
      <t>ミネ</t>
    </rPh>
    <rPh sb="3" eb="6">
      <t>ハチマングウ</t>
    </rPh>
    <rPh sb="6" eb="9">
      <t>シシガシラ</t>
    </rPh>
    <phoneticPr fontId="25" alignment="distributed"/>
  </si>
  <si>
    <t>１頭</t>
  </si>
  <si>
    <t>檜製の古式の獅子頭で、高さより奥行きが長く扁平な箱形をしており、室町時代初期の特徴を示す。</t>
  </si>
  <si>
    <t>昭和53.12. 1</t>
  </si>
  <si>
    <t>釈迦涅槃像</t>
    <rPh sb="0" eb="2">
      <t>シャカ</t>
    </rPh>
    <rPh sb="2" eb="5">
      <t>ネハンゾウ</t>
    </rPh>
    <phoneticPr fontId="25" alignment="distributed"/>
  </si>
  <si>
    <t>像長155cmの寄木造りの像で、江戸前期の作と推定される。釈迦入滅の場面を示している。</t>
  </si>
  <si>
    <t>(座光寺2638 元善光寺)</t>
  </si>
  <si>
    <t>平成18.10.18</t>
  </si>
  <si>
    <t>鬼神面</t>
    <rPh sb="0" eb="3">
      <t>キシンメン</t>
    </rPh>
    <phoneticPr fontId="25" alignment="distributed"/>
  </si>
  <si>
    <t>般若面が成立する以前の南北朝から室町初期の作と推定され、県内屈指の古面として貴重である。南信濃木沢青龍寺所蔵。</t>
  </si>
  <si>
    <t>（南信濃和田1192　</t>
  </si>
  <si>
    <t>遠山郷土館　和田城）</t>
  </si>
  <si>
    <t>鎌倉時代から南北朝時代の作と推定され、県内最古の古面として貴重である。南信濃木沢八幡神社所蔵。</t>
  </si>
  <si>
    <t>（南信濃和田1192</t>
  </si>
  <si>
    <t>　遠山郷土館　和田城）</t>
  </si>
  <si>
    <t>鎌倉時代から桃山時代の作とみられ、八幡宮に付属した神宮寺に関わりがある。鳩ヶ嶺八幡宮所蔵。</t>
  </si>
  <si>
    <t>菩薩面</t>
    <rPh sb="0" eb="3">
      <t>ボサツメン</t>
    </rPh>
    <phoneticPr fontId="25" alignment="distributed"/>
  </si>
  <si>
    <t>鳩ヶ嶺八幡宮所蔵の面で、室町時代の作と考えられる。神宮寺に所属し、行道面として使用された。</t>
  </si>
  <si>
    <t xml:space="preserve"> (考古資料)</t>
  </si>
  <si>
    <t>平成 6. 2.18</t>
  </si>
  <si>
    <t>木炭棺（黒田垣外遺跡出土）</t>
    <rPh sb="0" eb="2">
      <t>モクタン</t>
    </rPh>
    <rPh sb="2" eb="3">
      <t>カン</t>
    </rPh>
    <rPh sb="4" eb="6">
      <t>クロダ</t>
    </rPh>
    <rPh sb="6" eb="8">
      <t>ガイト</t>
    </rPh>
    <rPh sb="8" eb="10">
      <t>イセキ</t>
    </rPh>
    <rPh sb="10" eb="12">
      <t>シュツド</t>
    </rPh>
    <phoneticPr fontId="25" alignment="distributed"/>
  </si>
  <si>
    <t>弥生時代後期の方形周溝墓の遺骸埋葬施設である。板状の炭化材で囲む構造になっている。</t>
  </si>
  <si>
    <t>(上郷考古博物館)</t>
  </si>
  <si>
    <t>平成24. 6.14</t>
  </si>
  <si>
    <t>溝口の塚古墳出土品</t>
    <rPh sb="0" eb="2">
      <t>ミゾグチ</t>
    </rPh>
    <rPh sb="3" eb="4">
      <t>ツカ</t>
    </rPh>
    <rPh sb="4" eb="6">
      <t>コフン</t>
    </rPh>
    <rPh sb="6" eb="9">
      <t>シュツドヒン</t>
    </rPh>
    <phoneticPr fontId="25" alignment="distributed"/>
  </si>
  <si>
    <t>１括</t>
  </si>
  <si>
    <t>竪穴式石室および墳丘、周溝から出土した武具類、玉類、埴輪、土器などで、甲冑は埋葬者と大和政権との関係性を示している。</t>
  </si>
  <si>
    <t>（飯田市考古資料館）</t>
  </si>
  <si>
    <t>宮垣外遺跡　土坑64出土品</t>
    <rPh sb="0" eb="3">
      <t>ミヤガイト</t>
    </rPh>
    <rPh sb="3" eb="5">
      <t>イセキ</t>
    </rPh>
    <rPh sb="6" eb="8">
      <t>ドコウ</t>
    </rPh>
    <rPh sb="10" eb="13">
      <t>シュツドヒン</t>
    </rPh>
    <phoneticPr fontId="25" alignment="distributed"/>
  </si>
  <si>
    <t>宮垣外遺跡から出土した馬具類で、古墳時代に馬の飼育・生産を通して、大和政権と密接につながっていたことを示している。</t>
  </si>
  <si>
    <t>平成25. 8. 9</t>
  </si>
  <si>
    <t>恒川遺跡群出土品</t>
    <rPh sb="0" eb="2">
      <t>ゴンガ</t>
    </rPh>
    <rPh sb="2" eb="5">
      <t>イセキグン</t>
    </rPh>
    <rPh sb="5" eb="8">
      <t>シュツドヒン</t>
    </rPh>
    <phoneticPr fontId="25" alignment="distributed"/>
  </si>
  <si>
    <t>古代伊那郡衙の存在を示す恒川遺跡群の出土遺物110点。「厨」墨書土器や数多くの陶硯、瓦類がある。</t>
  </si>
  <si>
    <t>平成26.12.15</t>
  </si>
  <si>
    <t>飯田古墳群馬匹関連遺物</t>
    <rPh sb="0" eb="2">
      <t>イイダ</t>
    </rPh>
    <rPh sb="2" eb="5">
      <t>コフングン</t>
    </rPh>
    <rPh sb="5" eb="7">
      <t>バヒツ</t>
    </rPh>
    <rPh sb="7" eb="9">
      <t>カンレン</t>
    </rPh>
    <rPh sb="9" eb="11">
      <t>イブツ</t>
    </rPh>
    <phoneticPr fontId="25" alignment="distributed"/>
  </si>
  <si>
    <t>飯田古墳群から出土した轡、杏葉等の馬具類。飯田地域の馬匹文化の受容の実態を示している。</t>
  </si>
  <si>
    <t>（建造物）</t>
  </si>
  <si>
    <t>昭和49. 7.25</t>
  </si>
  <si>
    <t>阿弥陀寺の千体仏観音堂　</t>
    <rPh sb="0" eb="4">
      <t>アミダジ</t>
    </rPh>
    <rPh sb="5" eb="8">
      <t>センタイブツ</t>
    </rPh>
    <rPh sb="8" eb="11">
      <t>カンノンドウ</t>
    </rPh>
    <phoneticPr fontId="25" alignment="distributed"/>
  </si>
  <si>
    <t>方2間の宝形造瓦葺、寛文12年(1672)飯田城主脇坂安政の建立とみられ、江戸前期の古い様式が残る。</t>
  </si>
  <si>
    <t>(丸山町2丁目6728</t>
  </si>
  <si>
    <t xml:space="preserve"> 阿弥陀寺)</t>
  </si>
  <si>
    <t>昭和51.11.29</t>
  </si>
  <si>
    <t>鳩ヶ嶺八幡宮本殿</t>
    <rPh sb="0" eb="2">
      <t>ハトガ</t>
    </rPh>
    <rPh sb="2" eb="3">
      <t>ミネ</t>
    </rPh>
    <rPh sb="3" eb="5">
      <t>ハチマン</t>
    </rPh>
    <rPh sb="5" eb="7">
      <t>グウホン</t>
    </rPh>
    <rPh sb="7" eb="8">
      <t>デン</t>
    </rPh>
    <phoneticPr fontId="25" alignment="distributed"/>
  </si>
  <si>
    <t>木造三間社流造で、飯田城主脇坂氏によって、江戸時代前期の寛文2年(1662)頃に建立された。</t>
  </si>
  <si>
    <t xml:space="preserve">(八幡町1999 </t>
  </si>
  <si>
    <t>鳩ヶ嶺八幡宮)</t>
  </si>
  <si>
    <t>昭和60.11.20</t>
  </si>
  <si>
    <t>飯田城桜丸御門</t>
    <rPh sb="0" eb="2">
      <t>イイダ</t>
    </rPh>
    <rPh sb="2" eb="3">
      <t>ジョウ</t>
    </rPh>
    <rPh sb="3" eb="4">
      <t>サクラノ</t>
    </rPh>
    <rPh sb="4" eb="5">
      <t>マル</t>
    </rPh>
    <rPh sb="5" eb="7">
      <t>ゴモン</t>
    </rPh>
    <phoneticPr fontId="25" alignment="distributed"/>
  </si>
  <si>
    <t>飯田城桜丸の入口に現存する、正面3間、側面3間の入母屋造りの門で、ベンガラ塗りのため赤門と呼ばれる。宝暦4年（1754）の建立である。</t>
  </si>
  <si>
    <t>（通称赤門）</t>
    <rPh sb="1" eb="3">
      <t>ツウショウ</t>
    </rPh>
    <rPh sb="3" eb="5">
      <t>アカモン</t>
    </rPh>
    <phoneticPr fontId="25" alignment="distributed"/>
  </si>
  <si>
    <t xml:space="preserve"> (長野県飯田合同庁舎)</t>
  </si>
  <si>
    <t>白山社随身門</t>
    <rPh sb="0" eb="3">
      <t>ハクサンシャ</t>
    </rPh>
    <rPh sb="3" eb="6">
      <t>ズイシンモン</t>
    </rPh>
    <phoneticPr fontId="25" alignment="distributed"/>
  </si>
  <si>
    <t>高さ11m、奥行き4ｍ、間口7ｍの唐破風三間楼門造り、文政11年(1828)の建造で、多様で絢爛な彫刻が施されている。総欅造り。</t>
  </si>
  <si>
    <t>(滝の沢6684 白山社)</t>
  </si>
  <si>
    <t>昭和63. 6. 1</t>
  </si>
  <si>
    <t>梁木島番所跡</t>
    <rPh sb="0" eb="1">
      <t>ハリノ</t>
    </rPh>
    <rPh sb="1" eb="3">
      <t>キジマ</t>
    </rPh>
    <rPh sb="3" eb="5">
      <t>バンショ</t>
    </rPh>
    <rPh sb="5" eb="6">
      <t>アト</t>
    </rPh>
    <phoneticPr fontId="25" alignment="distributed"/>
  </si>
  <si>
    <t>満島番所とともに秋葉街道に置かれた関所で、慶長19年（1614）遠山景直が一族を置いたことに始まり、天明7年（1787）に現在地に移転した。</t>
  </si>
  <si>
    <t>(南信濃八重河内998)</t>
  </si>
  <si>
    <t>平成 3. 9.21</t>
  </si>
  <si>
    <t>耕雲寺の羅漢門</t>
    <rPh sb="0" eb="1">
      <t>コウ</t>
    </rPh>
    <rPh sb="1" eb="3">
      <t>ウンジ</t>
    </rPh>
    <rPh sb="4" eb="7">
      <t>ラカンモン</t>
    </rPh>
    <phoneticPr fontId="25" alignment="distributed"/>
  </si>
  <si>
    <t>寛政7年(1795)建立、上層が高い二重門で、入母屋造、桟瓦葺き、当地域では珍しい竜宮門形式で、上層の組物や彫刻の意匠も優れている。</t>
  </si>
  <si>
    <t>(座光寺1708 耕雲寺)</t>
  </si>
  <si>
    <t>平成 4. 2.24</t>
  </si>
  <si>
    <t>毛賀諏訪神社本殿</t>
    <rPh sb="0" eb="2">
      <t>ケガ</t>
    </rPh>
    <rPh sb="2" eb="4">
      <t>スワ</t>
    </rPh>
    <rPh sb="4" eb="7">
      <t>ジンジャホン</t>
    </rPh>
    <rPh sb="7" eb="8">
      <t>デン</t>
    </rPh>
    <phoneticPr fontId="25" alignment="distributed"/>
  </si>
  <si>
    <t>一間社流造、銅板葺（元こけら葺）で、木割りや彫刻に立川流の作風がみられる。文化12年(1815)建立された。</t>
  </si>
  <si>
    <t>(毛賀885 毛賀諏訪神社)</t>
  </si>
  <si>
    <t>平成 5. 9.28</t>
  </si>
  <si>
    <t>柏心寺山門</t>
    <rPh sb="0" eb="1">
      <t>ハク</t>
    </rPh>
    <rPh sb="1" eb="3">
      <t>シンジ</t>
    </rPh>
    <rPh sb="3" eb="5">
      <t>サンモン</t>
    </rPh>
    <phoneticPr fontId="25" alignment="distributed"/>
  </si>
  <si>
    <t>一間四脚門、切妻造、桟瓦葺、寛文10年（1670）以前の江戸前期の建立で、装飾などに桃山様式が残されている。</t>
  </si>
  <si>
    <t xml:space="preserve"> (箕瀬町1-2464-1 柏心寺)</t>
  </si>
  <si>
    <t>経蔵寺山門</t>
    <rPh sb="0" eb="3">
      <t>キョウゾウジ</t>
    </rPh>
    <rPh sb="3" eb="5">
      <t>サンモン</t>
    </rPh>
    <phoneticPr fontId="25" alignment="distributed"/>
  </si>
  <si>
    <t>飯田城桜丸にあった安土桃山時代創建の薬医門で、宝暦年間に現在の赤門が建てられるに際して移築した。</t>
  </si>
  <si>
    <t>(上郷別府1768 経蔵寺)</t>
  </si>
  <si>
    <t>神之峰久堅神社境内天神社本殿</t>
    <rPh sb="0" eb="3">
      <t>カンノミネ</t>
    </rPh>
    <rPh sb="3" eb="4">
      <t>ヒサ</t>
    </rPh>
    <rPh sb="4" eb="5">
      <t>カタ</t>
    </rPh>
    <rPh sb="5" eb="7">
      <t>ジンジャ</t>
    </rPh>
    <rPh sb="7" eb="9">
      <t>ケイダイ</t>
    </rPh>
    <rPh sb="9" eb="11">
      <t>テンジン</t>
    </rPh>
    <rPh sb="11" eb="13">
      <t>ジャホン</t>
    </rPh>
    <rPh sb="13" eb="14">
      <t>デン</t>
    </rPh>
    <phoneticPr fontId="25" alignment="distributed"/>
  </si>
  <si>
    <t>享保16年(1731)建造、小規模な一間社流造、こけら葺の社殿で、県内でも例の少ない個性の強い建築である。</t>
  </si>
  <si>
    <t>(上久堅8168 久堅神社)</t>
  </si>
  <si>
    <t>平成10. 6.23</t>
  </si>
  <si>
    <t>運松寺鐘楼門</t>
    <rPh sb="0" eb="1">
      <t>ウン</t>
    </rPh>
    <rPh sb="1" eb="3">
      <t>ショウジ</t>
    </rPh>
    <rPh sb="3" eb="4">
      <t>ショウ</t>
    </rPh>
    <rPh sb="4" eb="6">
      <t>ロウモン</t>
    </rPh>
    <phoneticPr fontId="25" alignment="distributed"/>
  </si>
  <si>
    <t>１連</t>
  </si>
  <si>
    <t>享保20年(1735)建立された市内最古の鐘楼門で、18世紀の簡素な建築様式をよく示している。</t>
  </si>
  <si>
    <t>(鼎名古熊1914 運松寺)</t>
  </si>
  <si>
    <t>平成10.11.27</t>
  </si>
  <si>
    <t>旧飯田城の八間門</t>
    <rPh sb="0" eb="3">
      <t>キュウイイダ</t>
    </rPh>
    <rPh sb="3" eb="4">
      <t>ジョウ</t>
    </rPh>
    <rPh sb="5" eb="8">
      <t>ハッケンモン</t>
    </rPh>
    <phoneticPr fontId="25" alignment="distributed"/>
  </si>
  <si>
    <t>桁行5間、梁行4間、2階建、切妻造、桟瓦葺の、三間一戸櫓門。文禄年間(1592～1596年)建立された現存する飯田城最古の遺構で、飯田城廃城に伴い現在の場所に移築された。</t>
  </si>
  <si>
    <t>(松尾久井2595-1)</t>
  </si>
  <si>
    <t>平成12.11.22</t>
  </si>
  <si>
    <t>長石寺本堂</t>
    <rPh sb="0" eb="3">
      <t>チョウセキジ</t>
    </rPh>
    <rPh sb="3" eb="5">
      <t>ホンドウ</t>
    </rPh>
    <phoneticPr fontId="25" alignment="distributed"/>
  </si>
  <si>
    <t>方3間、入母屋造、桟瓦葺。明治3年（1870）の再建で、立川流の直系が請負った最後の大規模建築といわれる。</t>
  </si>
  <si>
    <t>(時又329 長石寺)</t>
  </si>
  <si>
    <t>平成15. 7.17</t>
  </si>
  <si>
    <t>伊豆木天満宮神楽殿</t>
    <rPh sb="0" eb="2">
      <t>イズ</t>
    </rPh>
    <rPh sb="2" eb="3">
      <t>キ</t>
    </rPh>
    <rPh sb="3" eb="6">
      <t>テンマングウ</t>
    </rPh>
    <rPh sb="6" eb="8">
      <t>カグラ</t>
    </rPh>
    <rPh sb="8" eb="9">
      <t>デン</t>
    </rPh>
    <phoneticPr fontId="25" alignment="distributed"/>
  </si>
  <si>
    <t>明治11年（1879）再建された、間口6間、奥行3間半、屋根は切妻造、桟瓦葺の人形舞台と歌舞伎舞台の併用舞台。</t>
  </si>
  <si>
    <t>平成15.12.25</t>
  </si>
  <si>
    <t>白山社奥社幣殿・拝殿、随身門</t>
    <rPh sb="0" eb="3">
      <t>ハクサンシャ</t>
    </rPh>
    <rPh sb="3" eb="5">
      <t>オクシャ</t>
    </rPh>
    <rPh sb="5" eb="6">
      <t>ヘイ</t>
    </rPh>
    <rPh sb="6" eb="7">
      <t>デン</t>
    </rPh>
    <rPh sb="8" eb="10">
      <t>ハイデン</t>
    </rPh>
    <rPh sb="11" eb="14">
      <t>ズイシンモン</t>
    </rPh>
    <phoneticPr fontId="25" alignment="distributed"/>
  </si>
  <si>
    <t>２棟</t>
  </si>
  <si>
    <t>拝殿は本殿（重文）の正面に続き屋根の一部は向拝とつながり、向拝は本殿の扉などに描かれた絵を保護している。随身門も含めて江戸中期に建てられたものとみられる。</t>
  </si>
  <si>
    <t>(風越山山頂 白山社)</t>
  </si>
  <si>
    <t>平成18. 4.10</t>
  </si>
  <si>
    <t>福島家住宅</t>
    <rPh sb="0" eb="3">
      <t>フクシマケ</t>
    </rPh>
    <rPh sb="3" eb="5">
      <t>ジュウタク</t>
    </rPh>
    <phoneticPr fontId="25" alignment="distributed"/>
  </si>
  <si>
    <t>江戸後期築造の飯田藩士の住居で、門・塀・主屋が揃って現地に残る唯一の武士住宅遺構である。</t>
  </si>
  <si>
    <t>（本町4丁目53）</t>
  </si>
  <si>
    <t>鳩ヶ嶺八幡宮随神門</t>
    <rPh sb="0" eb="2">
      <t>ハトガ</t>
    </rPh>
    <rPh sb="2" eb="3">
      <t>ミネ</t>
    </rPh>
    <rPh sb="3" eb="6">
      <t>ハチマングウ</t>
    </rPh>
    <rPh sb="6" eb="9">
      <t>ズイジンモン</t>
    </rPh>
    <phoneticPr fontId="25" alignment="distributed"/>
  </si>
  <si>
    <t>彩色された八脚門で、意匠的に優秀で大工の技術も高く、江戸時代中期の様式をよく示している。</t>
  </si>
  <si>
    <t>(八幡町1999</t>
  </si>
  <si>
    <t xml:space="preserve"> 鳩ヶ嶺八幡宮)</t>
  </si>
  <si>
    <t>平成20.11.18</t>
  </si>
  <si>
    <t>旧瀧澤医院</t>
    <rPh sb="0" eb="3">
      <t>キュウタキザワ</t>
    </rPh>
    <rPh sb="3" eb="5">
      <t>イイン</t>
    </rPh>
    <phoneticPr fontId="25" alignment="distributed"/>
  </si>
  <si>
    <t>明治28年(1895)竣工の木造2階建擬洋風の病院建築で、明治期の病院建築で現存するものは少なく、全国的にも貴重な建造物である。</t>
  </si>
  <si>
    <t>(虎岩734-1)</t>
  </si>
  <si>
    <t>白山社里宮拝殿</t>
    <rPh sb="0" eb="5">
      <t>ハクサンシャサトミヤ</t>
    </rPh>
    <rPh sb="5" eb="7">
      <t>ハイデン</t>
    </rPh>
    <phoneticPr fontId="25" alignment="distributed"/>
  </si>
  <si>
    <t>享保18年(1733)に建てられた白山寺の護摩堂で、廃仏毀釈での破壊を白山社の拝殿として免れた。</t>
  </si>
  <si>
    <t>「旧護摩堂」</t>
    <rPh sb="1" eb="5">
      <t>キュウゴマドウ</t>
    </rPh>
    <phoneticPr fontId="25" alignment="distributed"/>
  </si>
  <si>
    <t>平成22. 8.20</t>
  </si>
  <si>
    <t>旧飯田城の桜丸西門</t>
    <rPh sb="0" eb="3">
      <t>キュウイイダ</t>
    </rPh>
    <rPh sb="3" eb="4">
      <t>ジョウ</t>
    </rPh>
    <rPh sb="5" eb="6">
      <t>サクラノ</t>
    </rPh>
    <rPh sb="6" eb="7">
      <t>マル</t>
    </rPh>
    <rPh sb="7" eb="9">
      <t>ニシモン</t>
    </rPh>
    <phoneticPr fontId="25" alignment="distributed"/>
  </si>
  <si>
    <t>1棟</t>
  </si>
  <si>
    <t>桜丸（現県合同庁舎）の西側の門とされる薬医門で、18世紀前半の建立と推定される。大正10年頃雲彩寺に寄進された。</t>
  </si>
  <si>
    <t>（雲彩寺山門）</t>
    <rPh sb="1" eb="2">
      <t>ウン</t>
    </rPh>
    <rPh sb="2" eb="4">
      <t>サイジ</t>
    </rPh>
    <rPh sb="4" eb="6">
      <t>サンモン</t>
    </rPh>
    <phoneticPr fontId="25" alignment="distributed"/>
  </si>
  <si>
    <t>(上郷飯沼3335　雲彩寺)</t>
  </si>
  <si>
    <t>平成22.11.22</t>
  </si>
  <si>
    <t>旧飯田藩馬場調練場の門（通称　脇坂門）</t>
    <rPh sb="0" eb="4">
      <t>キュウイイダハン</t>
    </rPh>
    <rPh sb="4" eb="6">
      <t>ババ</t>
    </rPh>
    <rPh sb="6" eb="9">
      <t>チョウレンジョウ</t>
    </rPh>
    <rPh sb="10" eb="11">
      <t>モン</t>
    </rPh>
    <rPh sb="12" eb="14">
      <t>ツウショウ</t>
    </rPh>
    <rPh sb="15" eb="18">
      <t>ワキサカモン</t>
    </rPh>
    <phoneticPr fontId="25" alignment="distributed"/>
  </si>
  <si>
    <t>旧飯田藩馬場調練場にあったとされる寛政期頃の門で、明治2年に追手町、平成25年に現在地に移転した。</t>
  </si>
  <si>
    <t>(馬場町3丁目411)</t>
  </si>
  <si>
    <t>（石造物）</t>
  </si>
  <si>
    <t>平成21. 7.22</t>
  </si>
  <si>
    <t>上黒田の五輪塔</t>
    <rPh sb="0" eb="3">
      <t>カミクロダ</t>
    </rPh>
    <rPh sb="4" eb="7">
      <t>ゴリントウ</t>
    </rPh>
    <phoneticPr fontId="25" alignment="distributed"/>
  </si>
  <si>
    <t>高さ128cm、最大幅49cmの大型の五輪塔であり、石材は花崗岩で梵字は刻まれていない。南北朝末期から室町前期のものと考えられる。</t>
  </si>
  <si>
    <t>(上郷黒田3445-1)</t>
  </si>
  <si>
    <t>　（石造物）</t>
  </si>
  <si>
    <t>平成24. 3.21</t>
  </si>
  <si>
    <t>千代（米川）の板碑</t>
    <rPh sb="0" eb="2">
      <t>チヨ</t>
    </rPh>
    <rPh sb="3" eb="5">
      <t>ヨネガワ</t>
    </rPh>
    <rPh sb="7" eb="9">
      <t>イタビ</t>
    </rPh>
    <phoneticPr fontId="25" alignment="distributed"/>
  </si>
  <si>
    <t>飯田市内では文永寺の石室・五輪塔に次いで古い永仁2年(1294)の記年銘を持つ石造物で、鎌倉時代中期の武蔵型板碑の特徴をよく示している。</t>
  </si>
  <si>
    <t>無形文化財</t>
  </si>
  <si>
    <t>大名行列</t>
    <rPh sb="0" eb="2">
      <t>ダイミョウ</t>
    </rPh>
    <rPh sb="2" eb="4">
      <t>ギョウレツ</t>
    </rPh>
    <phoneticPr fontId="25" alignment="distributed"/>
  </si>
  <si>
    <t>大宮神社の式年祭に演じられ、江戸時代の大名行列の所作をよく伝承している。</t>
  </si>
  <si>
    <t xml:space="preserve"> (本町3丁目)</t>
  </si>
  <si>
    <t>平成 2.11.14</t>
  </si>
  <si>
    <t>今田人形芝居</t>
    <rPh sb="0" eb="2">
      <t>イマダ</t>
    </rPh>
    <rPh sb="2" eb="4">
      <t>ニンギョウ</t>
    </rPh>
    <rPh sb="4" eb="6">
      <t>シバイ</t>
    </rPh>
    <phoneticPr fontId="25" alignment="distributed"/>
  </si>
  <si>
    <t>三人遣いの人形浄瑠璃で、宝永元年（1704）より伝わるとされる。</t>
  </si>
  <si>
    <t xml:space="preserve"> (今田人形座)</t>
  </si>
  <si>
    <t>黒田人形芝居</t>
    <rPh sb="0" eb="2">
      <t>クロダ</t>
    </rPh>
    <rPh sb="2" eb="4">
      <t>ニンギョウ</t>
    </rPh>
    <rPh sb="4" eb="6">
      <t>シバイ</t>
    </rPh>
    <phoneticPr fontId="25" alignment="distributed"/>
  </si>
  <si>
    <t>三人遣いの人形浄瑠璃で、元禄年間(1688～1704)より伝わるといわれる。人形の操法に手と呼ばれる古い型を伝える。</t>
  </si>
  <si>
    <t>(黒田人形保存会)</t>
  </si>
  <si>
    <t>民俗文化財</t>
  </si>
  <si>
    <t>操人形「老女形の首」</t>
    <rPh sb="0" eb="3">
      <t>アヤツリニンギョウ</t>
    </rPh>
    <rPh sb="4" eb="7">
      <t>フケオヤマ</t>
    </rPh>
    <rPh sb="8" eb="9">
      <t>カシラ</t>
    </rPh>
    <phoneticPr fontId="25" alignment="distributed"/>
  </si>
  <si>
    <t>１個</t>
  </si>
  <si>
    <t>元文2年(1737)作で、製作年の判明する操人形首としては国内最古のものである。</t>
  </si>
  <si>
    <r>
      <t>（</t>
    </r>
    <r>
      <rPr>
        <sz val="8"/>
        <color indexed="8"/>
        <rFont val="ＭＳ 明朝"/>
        <family val="1"/>
        <charset val="128"/>
      </rPr>
      <t>民俗・芸能・娯楽・遊戯・嗜好に用いられるもの）</t>
    </r>
  </si>
  <si>
    <t>(黒田人形)</t>
  </si>
  <si>
    <t>（風俗習慣）</t>
  </si>
  <si>
    <t>ことの神送り</t>
    <rPh sb="3" eb="5">
      <t>カミオク</t>
    </rPh>
    <phoneticPr fontId="25" alignment="distributed"/>
  </si>
  <si>
    <t>2月8日前後の日曜に行われる。禰宜や村人が太鼓や鉦の囃子に合わせて謡い、悪疫を村から外に追い出す。</t>
  </si>
  <si>
    <t>(上村上町)</t>
  </si>
  <si>
    <t>（民俗芸能）</t>
  </si>
  <si>
    <t>前年に結婚した夫婦の家へ子どもたちが訪れ、子孫繁栄・五穀豊穣を願い、男性を象った棒で縁側を叩いて祝う。</t>
  </si>
  <si>
    <t>正調「絵島」</t>
    <rPh sb="0" eb="2">
      <t>セイチョウ</t>
    </rPh>
    <rPh sb="3" eb="4">
      <t>エ</t>
    </rPh>
    <rPh sb="4" eb="5">
      <t>ジマ</t>
    </rPh>
    <phoneticPr fontId="25" alignment="distributed"/>
  </si>
  <si>
    <t>江戸で流行した絵島節が、高遠から伝えられ、秋葉街道の宿々で唄い継がれたが、現在では上村にのみ盆踊り唄として残る。</t>
  </si>
  <si>
    <t>(上村)</t>
  </si>
  <si>
    <t>下栗掛踊り</t>
    <rPh sb="0" eb="2">
      <t>シモグリ</t>
    </rPh>
    <rPh sb="2" eb="3">
      <t>カケ</t>
    </rPh>
    <rPh sb="3" eb="4">
      <t>オド</t>
    </rPh>
    <phoneticPr fontId="25" alignment="distributed"/>
  </si>
  <si>
    <t>8月15日の午後に行なわれる、はやしと唄にあわせて踊る雨乞い踊りと念仏踊りで、370年ほど前から伝わるといわれている。</t>
  </si>
  <si>
    <t>(上村下栗)</t>
  </si>
  <si>
    <t>中郷獅子舞</t>
    <rPh sb="0" eb="2">
      <t>ナカゴウ</t>
    </rPh>
    <rPh sb="2" eb="5">
      <t>シシマイ</t>
    </rPh>
    <phoneticPr fontId="25" alignment="distributed"/>
  </si>
  <si>
    <t>悪疫・飢饉・その他の災害を逃れ、その年の安泰を祈願するために、獅子の太神楽舞を氏神様に奉納する。</t>
  </si>
  <si>
    <t>(上村中郷)</t>
  </si>
  <si>
    <t>平成11.12.22</t>
  </si>
  <si>
    <t>此田神楽</t>
    <rPh sb="0" eb="1">
      <t>コノ</t>
    </rPh>
    <rPh sb="1" eb="2">
      <t>タ</t>
    </rPh>
    <rPh sb="2" eb="4">
      <t>カグラ</t>
    </rPh>
    <phoneticPr fontId="25" alignment="distributed"/>
  </si>
  <si>
    <t>約280年前愛知県新城から伝えられたといわれる、伊勢神楽の流れをくむ獅子神楽である。</t>
  </si>
  <si>
    <t>(南信濃八重河内)</t>
  </si>
  <si>
    <t>観耕亭碑</t>
    <rPh sb="0" eb="1">
      <t>カン</t>
    </rPh>
    <rPh sb="1" eb="3">
      <t>コウテイ</t>
    </rPh>
    <rPh sb="3" eb="4">
      <t>ヒ</t>
    </rPh>
    <phoneticPr fontId="25" alignment="distributed"/>
  </si>
  <si>
    <t>石碑の撰文は安積信、書は高橋豊桂が担当し、安政6年(1859)に建てられた。飯田藩主の徳を讃えるもので、内容・筆跡ともに優れている。</t>
  </si>
  <si>
    <t>日樹上人墓</t>
    <rPh sb="0" eb="2">
      <t>ニチジュ</t>
    </rPh>
    <rPh sb="2" eb="4">
      <t>ショウニン</t>
    </rPh>
    <rPh sb="4" eb="5">
      <t>ハカ</t>
    </rPh>
    <phoneticPr fontId="25" alignment="distributed"/>
  </si>
  <si>
    <t>五輪石塔で、寛永20年(1643)の日樹上人13回忌に仰円院日利により建立された。</t>
  </si>
  <si>
    <t xml:space="preserve"> (羽場 元山白山神社境内)</t>
  </si>
  <si>
    <t>飯田藩主堀家の墓所</t>
    <rPh sb="0" eb="2">
      <t>イイダ</t>
    </rPh>
    <rPh sb="2" eb="4">
      <t>ハンシュ</t>
    </rPh>
    <rPh sb="4" eb="6">
      <t>ホリケ</t>
    </rPh>
    <rPh sb="7" eb="9">
      <t>ボショ</t>
    </rPh>
    <phoneticPr fontId="25" alignment="distributed"/>
  </si>
  <si>
    <t>１区画</t>
  </si>
  <si>
    <t>飯田藩6代藩主堀親蔵、9代親民、11代親義3基の笠塔婆のほか、藩主の妻や一族の墓がある。</t>
  </si>
  <si>
    <t>(諏訪町4166 長久寺)</t>
  </si>
  <si>
    <t>神の峰城跡</t>
    <rPh sb="0" eb="1">
      <t>カン</t>
    </rPh>
    <rPh sb="2" eb="3">
      <t>ミネ</t>
    </rPh>
    <rPh sb="3" eb="5">
      <t>ジョウセキ</t>
    </rPh>
    <phoneticPr fontId="25" alignment="distributed"/>
  </si>
  <si>
    <t>旧族知久氏の居城で、峻嶮な山城である。天文23年（1554）に武田氏の下伊那侵攻により落城した。</t>
  </si>
  <si>
    <t>(上久堅8166-3他3筆)</t>
  </si>
  <si>
    <t>昭和47.11. 2</t>
  </si>
  <si>
    <t>白隠石</t>
    <rPh sb="0" eb="2">
      <t>ハクイン</t>
    </rPh>
    <rPh sb="2" eb="3">
      <t>セキ</t>
    </rPh>
    <phoneticPr fontId="25" alignment="distributed"/>
  </si>
  <si>
    <t>宝暦7年(1757)に白隠禅師が73歳で当地方を訪れた際に、山本地区の村人の要請により自然石に揮毫された立派なもの。</t>
  </si>
  <si>
    <t>(山本竹佐345－1)</t>
  </si>
  <si>
    <t>昭和60. 6.20</t>
  </si>
  <si>
    <t>下茶屋の道標</t>
    <rPh sb="0" eb="3">
      <t>シモチャヤ</t>
    </rPh>
    <rPh sb="4" eb="6">
      <t>ドウヒョウ</t>
    </rPh>
    <phoneticPr fontId="25" alignment="distributed"/>
  </si>
  <si>
    <t>宝暦10年（1760）に設置｡遠州街道と伊久間街道の分岐点で秋葉街道の方向を示している。</t>
  </si>
  <si>
    <t>(鼎下茶屋994－6)</t>
  </si>
  <si>
    <t>八幡の道標</t>
    <rPh sb="0" eb="2">
      <t>ヤワタ</t>
    </rPh>
    <rPh sb="3" eb="5">
      <t>ドウヒョウ</t>
    </rPh>
    <phoneticPr fontId="25" alignment="distributed"/>
  </si>
  <si>
    <t>宝暦10年（1760）に設置｡下条街道と秋葉街道の分岐点である鳩ヶ嶺八幡宮前に位置する。</t>
  </si>
  <si>
    <t>(松尾八幡町1971-1)</t>
  </si>
  <si>
    <t>遠山土佐守一族墓碑</t>
    <rPh sb="0" eb="2">
      <t>トオヤマ</t>
    </rPh>
    <rPh sb="2" eb="5">
      <t>トサノカミ</t>
    </rPh>
    <rPh sb="5" eb="7">
      <t>イチゾク</t>
    </rPh>
    <rPh sb="7" eb="9">
      <t>ボヒ</t>
    </rPh>
    <phoneticPr fontId="25" alignment="distributed"/>
  </si>
  <si>
    <t>龍淵寺境内にある遠山一族の墓所で、土佐守景直とその子加兵衛景重の墓碑がある。</t>
  </si>
  <si>
    <t>(南信濃和田1198　龍淵寺)</t>
  </si>
  <si>
    <t>平成 8.10.29</t>
  </si>
  <si>
    <t>知久平城跡</t>
    <rPh sb="0" eb="2">
      <t>チク</t>
    </rPh>
    <rPh sb="2" eb="4">
      <t>ダイラジョウ</t>
    </rPh>
    <rPh sb="4" eb="5">
      <t>アト</t>
    </rPh>
    <phoneticPr fontId="25" alignment="distributed"/>
  </si>
  <si>
    <t>神の峰に移る前の知久氏居城の平山城。天正十年代に徳川家臣菅沼氏が普請し、その縄張が反映されている。</t>
  </si>
  <si>
    <t xml:space="preserve"> (下久堅知久平714－2他)　　　　　　</t>
  </si>
  <si>
    <t>青崩峠</t>
    <rPh sb="0" eb="2">
      <t>アオクズレ</t>
    </rPh>
    <rPh sb="2" eb="3">
      <t>トウゲ</t>
    </rPh>
    <phoneticPr fontId="25" alignment="distributed"/>
  </si>
  <si>
    <t>信濃と遠江の国境にある峠で、秋葉街道の往時の姿をわずかにとどめる。</t>
  </si>
  <si>
    <t>風越山白山社奥社境内地</t>
    <rPh sb="0" eb="1">
      <t>カザ</t>
    </rPh>
    <rPh sb="1" eb="3">
      <t>コシヤマ</t>
    </rPh>
    <rPh sb="3" eb="6">
      <t>ハクサンシャ</t>
    </rPh>
    <rPh sb="6" eb="8">
      <t>オクシャ</t>
    </rPh>
    <rPh sb="8" eb="11">
      <t>ケイダイチ</t>
    </rPh>
    <phoneticPr fontId="25" alignment="distributed"/>
  </si>
  <si>
    <t>風越山は古来より信仰の対象で、山頂付近（約1490m）に建立された白山社奥社と参道周辺には神仏習合の石造物等が点在している。</t>
  </si>
  <si>
    <t>(風越山山頂)</t>
  </si>
  <si>
    <t>畦地１号古墳</t>
    <rPh sb="0" eb="2">
      <t>アゼチ</t>
    </rPh>
    <rPh sb="3" eb="4">
      <t>ゴウ</t>
    </rPh>
    <rPh sb="4" eb="6">
      <t>コフン</t>
    </rPh>
    <phoneticPr fontId="25" alignment="distributed"/>
  </si>
  <si>
    <t>南北方向19.8m・高さ5.5 mの円墳で、6世紀前半の築造。横穴式石室や出土遺物から朝鮮半島からの影響が考えられる。</t>
  </si>
  <si>
    <t>(座光寺3296-4)</t>
  </si>
  <si>
    <t>平成25.2.15</t>
  </si>
  <si>
    <t>座光寺の石川除（堤防・中水門・水見台）</t>
    <rPh sb="0" eb="3">
      <t>ザコウジ</t>
    </rPh>
    <rPh sb="4" eb="7">
      <t>イシカワヨケ</t>
    </rPh>
    <rPh sb="8" eb="10">
      <t>テイボウ</t>
    </rPh>
    <rPh sb="11" eb="14">
      <t>ナカスイモン</t>
    </rPh>
    <rPh sb="15" eb="17">
      <t>ミズミ</t>
    </rPh>
    <rPh sb="17" eb="18">
      <t>ダイ</t>
    </rPh>
    <phoneticPr fontId="25" alignment="distributed"/>
  </si>
  <si>
    <t>文政11年（1828）～天保2年（1831）に、天竜川と南大島川の合流点に築かれた石積みの堤防で、治水利水の様子をよく伝えている。</t>
  </si>
  <si>
    <t>(座光寺6710-2他4筆)</t>
  </si>
  <si>
    <t>羽場の大柊</t>
    <rPh sb="0" eb="2">
      <t>ハバ</t>
    </rPh>
    <rPh sb="3" eb="5">
      <t>オオヒイラギ</t>
    </rPh>
    <phoneticPr fontId="25" alignment="distributed"/>
  </si>
  <si>
    <t>モクセイ科の常緑広葉樹で、本件は胸高周囲3.4m、中央自動車道建設に伴い昭和45年4月10日に現在の位置に移植された。</t>
  </si>
  <si>
    <t>(羽場町3丁目18-6)</t>
  </si>
  <si>
    <t>龍江大屋敷のイワテヤマナシ</t>
    <rPh sb="0" eb="1">
      <t>タツ</t>
    </rPh>
    <rPh sb="1" eb="2">
      <t>エ</t>
    </rPh>
    <rPh sb="2" eb="5">
      <t>オオヤシキ</t>
    </rPh>
    <phoneticPr fontId="25" alignment="distributed"/>
  </si>
  <si>
    <t>東北地方原産の北方種で、南限として貴重なものである。胸高周囲2.6m、樹高15mにおよぶ。</t>
  </si>
  <si>
    <t>(龍江9637-1 )</t>
  </si>
  <si>
    <t>正永寺原の公孫樹</t>
    <rPh sb="0" eb="2">
      <t>ショウエイ</t>
    </rPh>
    <rPh sb="2" eb="4">
      <t>ジバラ</t>
    </rPh>
    <rPh sb="5" eb="8">
      <t>イチョウ</t>
    </rPh>
    <phoneticPr fontId="25" alignment="distributed"/>
  </si>
  <si>
    <t>中国が原産で、薬用として伝来したとされる。本件は胸高周囲5.8m、樹高40mので、かつての正永寺境内にある。</t>
  </si>
  <si>
    <t>(正永町2-1499-3)</t>
  </si>
  <si>
    <t>昭和48.12.25</t>
  </si>
  <si>
    <t>愛宕神社の清秀桜</t>
    <rPh sb="0" eb="2">
      <t>アタゴ</t>
    </rPh>
    <rPh sb="2" eb="4">
      <t>ジンジャ</t>
    </rPh>
    <rPh sb="5" eb="6">
      <t>セイ</t>
    </rPh>
    <rPh sb="6" eb="7">
      <t>シュウ</t>
    </rPh>
    <rPh sb="7" eb="8">
      <t>ザクラ</t>
    </rPh>
    <phoneticPr fontId="25" alignment="distributed"/>
  </si>
  <si>
    <t>清秀法印が仁治年間（鎌倉時代）に手植したとされる。胸高周囲6m、樹高約10 mの紅彼岸桜で、当地方で最古と考えられる。</t>
  </si>
  <si>
    <t>(愛宕町2781 愛宕神社)</t>
  </si>
  <si>
    <t>鳥屋同志のカヤの木　　</t>
    <rPh sb="0" eb="2">
      <t>トリヤ</t>
    </rPh>
    <rPh sb="2" eb="4">
      <t>ドウシ</t>
    </rPh>
    <rPh sb="8" eb="9">
      <t>キ</t>
    </rPh>
    <phoneticPr fontId="25" alignment="distributed"/>
  </si>
  <si>
    <t>イチイ科の常緑針葉樹で、種子は食用になる。本件は旭ヶ丘中学校敷地内にあり、胸高周囲4.0m、樹高20mの巨木である。</t>
  </si>
  <si>
    <t>鼎一色の大杉</t>
    <rPh sb="0" eb="1">
      <t>カナエ</t>
    </rPh>
    <rPh sb="1" eb="3">
      <t>イッシキ</t>
    </rPh>
    <rPh sb="4" eb="6">
      <t>オオスギ</t>
    </rPh>
    <phoneticPr fontId="25" alignment="distributed"/>
  </si>
  <si>
    <t>スギ科の日本固有種で、本件は一色神社の社叢中にあり、胸高周囲約4.9m、樹高40mの大木である。</t>
  </si>
  <si>
    <t>(鼎一色15 一色諏訪神社)</t>
  </si>
  <si>
    <t>遠山土佐守一族墓碑裏方杉の木</t>
    <rPh sb="0" eb="2">
      <t>トオヤマ</t>
    </rPh>
    <rPh sb="2" eb="3">
      <t>ト</t>
    </rPh>
    <rPh sb="3" eb="5">
      <t>サノカミ</t>
    </rPh>
    <rPh sb="5" eb="7">
      <t>イチゾク</t>
    </rPh>
    <rPh sb="7" eb="9">
      <t>ボヒ</t>
    </rPh>
    <rPh sb="9" eb="11">
      <t>ウラカタ</t>
    </rPh>
    <rPh sb="11" eb="12">
      <t>スギ</t>
    </rPh>
    <rPh sb="13" eb="14">
      <t>キ</t>
    </rPh>
    <phoneticPr fontId="25" alignment="distributed"/>
  </si>
  <si>
    <t>４本</t>
  </si>
  <si>
    <t>龍淵寺境内にある遠山一族の墓所裏手にある杉の老木である。4本の巨木が並んでそびえている。樹高約50ｍ。</t>
  </si>
  <si>
    <t>平成 2. 1.17</t>
  </si>
  <si>
    <t>阿弥陀寺のシダレザクラ　　　</t>
    <rPh sb="0" eb="4">
      <t>アミダジ</t>
    </rPh>
    <phoneticPr fontId="25" alignment="distributed"/>
  </si>
  <si>
    <t>枝垂れ桜は、枝が柔らかく垂れるサクラの総称。本件は千体仏観音堂前面にあり、胸高周囲4.2m、樹高15.0mで、樹勢･樹形とも良好な古木である。</t>
  </si>
  <si>
    <t>平成 3. 3.15</t>
  </si>
  <si>
    <t>千代のアベマキ</t>
    <rPh sb="0" eb="2">
      <t>チヨ</t>
    </rPh>
    <phoneticPr fontId="25" alignment="distributed"/>
  </si>
  <si>
    <t>ブナ科のクヌギに似た落葉広葉樹で、本件は胸高周囲3.9m、樹高約16.0mで、本樹種としては巨木である。</t>
  </si>
  <si>
    <t>(千代1252-2 )</t>
  </si>
  <si>
    <t>嵯峨坂ざぜん草自生地</t>
    <rPh sb="0" eb="3">
      <t>サガサカ</t>
    </rPh>
    <rPh sb="6" eb="7">
      <t>ソウ</t>
    </rPh>
    <rPh sb="7" eb="10">
      <t>ジセイチ</t>
    </rPh>
    <phoneticPr fontId="25" alignment="distributed"/>
  </si>
  <si>
    <t>サトイモ科の多年草で、湿地を好み早春に花をつける。本件は市内最大の自生地で、500株余りが自生する。</t>
  </si>
  <si>
    <t>(下久堅 嵯峨坂)</t>
  </si>
  <si>
    <t>万古の栃の木</t>
    <rPh sb="0" eb="2">
      <t>マンゴ</t>
    </rPh>
    <rPh sb="3" eb="4">
      <t>トチ</t>
    </rPh>
    <rPh sb="5" eb="6">
      <t>キ</t>
    </rPh>
    <phoneticPr fontId="25" alignment="distributed"/>
  </si>
  <si>
    <t>トチノキ科の落葉高木で、樹高25m、胸高周囲8.7mで、栃の木としては当地方屈指の巨木である。</t>
  </si>
  <si>
    <t>(千代法全寺万古)</t>
  </si>
  <si>
    <t>水佐代獅子塚のエドヒガン　　</t>
    <rPh sb="0" eb="1">
      <t>ミ</t>
    </rPh>
    <rPh sb="1" eb="2">
      <t>サ</t>
    </rPh>
    <rPh sb="2" eb="3">
      <t>シロ</t>
    </rPh>
    <rPh sb="3" eb="5">
      <t>シシ</t>
    </rPh>
    <rPh sb="5" eb="6">
      <t>ヅカ</t>
    </rPh>
    <phoneticPr fontId="25" alignment="distributed"/>
  </si>
  <si>
    <t>胸高周囲5.0m、樹高約17mで、市史跡水佐代獅子塚古墳墳丘上にあり、おたちふの桜とも呼ばれる。</t>
  </si>
  <si>
    <t>(松尾水城3457)</t>
  </si>
  <si>
    <t>黄梅院の紅しだれ桜　　</t>
    <rPh sb="0" eb="3">
      <t>オウバイイン</t>
    </rPh>
    <rPh sb="4" eb="5">
      <t>ベニ</t>
    </rPh>
    <rPh sb="8" eb="9">
      <t>ザクラ</t>
    </rPh>
    <phoneticPr fontId="25" alignment="distributed"/>
  </si>
  <si>
    <t>胸高周囲5.5m、樹高約18mで、紅色の濃い花に特徴がある。</t>
  </si>
  <si>
    <t>(江戸町3丁目251 黄梅院)</t>
  </si>
  <si>
    <t>毛賀くよとのシダレザクラ　　</t>
    <rPh sb="0" eb="2">
      <t>ケガ</t>
    </rPh>
    <phoneticPr fontId="25" alignment="distributed"/>
  </si>
  <si>
    <t>胸高周囲3.8m、樹高約15mで、その名称は供養塔からの転訛と考えられる。</t>
  </si>
  <si>
    <t>(毛賀685)</t>
  </si>
  <si>
    <t>浅間塚の一本杉　　</t>
    <rPh sb="0" eb="2">
      <t>センゲン</t>
    </rPh>
    <rPh sb="2" eb="3">
      <t>ヅカ</t>
    </rPh>
    <rPh sb="4" eb="7">
      <t>イッポンスギ</t>
    </rPh>
    <phoneticPr fontId="25" alignment="distributed"/>
  </si>
  <si>
    <t>胸高周囲4.2m、樹高約22mで、表日本型の杉樹形を顕著に示している。</t>
  </si>
  <si>
    <t>(上郷黒田4233)</t>
  </si>
  <si>
    <t>立石寺前のシダレザクラ</t>
    <rPh sb="0" eb="2">
      <t>リッシャク</t>
    </rPh>
    <rPh sb="2" eb="4">
      <t>ジマエ</t>
    </rPh>
    <phoneticPr fontId="25" alignment="distributed"/>
  </si>
  <si>
    <t>胸高周囲3.5ｍ、樹高8ｍの老木ではあるが、春先には美しい花をつける。</t>
  </si>
  <si>
    <t>(立石97-5 )</t>
  </si>
  <si>
    <t>風折のエノキ</t>
    <rPh sb="0" eb="1">
      <t>カザ</t>
    </rPh>
    <rPh sb="1" eb="2">
      <t>オレ</t>
    </rPh>
    <phoneticPr fontId="25" alignment="distributed"/>
  </si>
  <si>
    <t>ニレ科の落葉高木で、胸高周囲5.6ｍと市内では巨樹であり、岩上に生えているため根が板状に発達している。</t>
  </si>
  <si>
    <t>(上村 風折)</t>
  </si>
  <si>
    <t>丸山の早生赤梨</t>
    <rPh sb="0" eb="2">
      <t>マルヤマ</t>
    </rPh>
    <rPh sb="3" eb="5">
      <t>ワセ</t>
    </rPh>
    <rPh sb="5" eb="6">
      <t>アカ</t>
    </rPh>
    <rPh sb="6" eb="7">
      <t>ナシ</t>
    </rPh>
    <phoneticPr fontId="25" alignment="distributed"/>
  </si>
  <si>
    <t>推定樹齢約120年で、梨の栽培樹としては伊那谷で最も古く、飯田下伊那の梨栽培の原点となった梨の木である。</t>
  </si>
  <si>
    <t>(滝の沢6994)</t>
  </si>
  <si>
    <t>平成23. 3.22</t>
  </si>
  <si>
    <t>麻績の里舞台桜</t>
    <rPh sb="0" eb="2">
      <t>オミ</t>
    </rPh>
    <rPh sb="3" eb="4">
      <t>サト</t>
    </rPh>
    <rPh sb="4" eb="6">
      <t>ブタイ</t>
    </rPh>
    <rPh sb="6" eb="7">
      <t>ザクラ</t>
    </rPh>
    <phoneticPr fontId="25" alignment="distributed"/>
  </si>
  <si>
    <t>1 本</t>
  </si>
  <si>
    <t>樹高12ｍ、幹周4ｍのエドヒガンの枝変りの枝垂桜で、花弁数が不安定で5から10枚の変異がある。</t>
  </si>
  <si>
    <t>（植物など）</t>
  </si>
  <si>
    <t>風越山山頂のブナ林・ミズナラ・イワウチワ等の自生地及び花崗岩露頭</t>
    <rPh sb="0" eb="1">
      <t>カザ</t>
    </rPh>
    <rPh sb="1" eb="3">
      <t>コシヤマ</t>
    </rPh>
    <rPh sb="3" eb="5">
      <t>サンチョウ</t>
    </rPh>
    <rPh sb="8" eb="9">
      <t>リン</t>
    </rPh>
    <rPh sb="20" eb="21">
      <t>トウ</t>
    </rPh>
    <rPh sb="22" eb="25">
      <t>ジセイチ</t>
    </rPh>
    <rPh sb="25" eb="26">
      <t>オヨ</t>
    </rPh>
    <rPh sb="27" eb="30">
      <t>カコウガン</t>
    </rPh>
    <rPh sb="30" eb="32">
      <t>ロトウ</t>
    </rPh>
    <phoneticPr fontId="25" alignment="distributed"/>
  </si>
  <si>
    <t>風越山頂に残るブナ林とミズナラの混生林で、植林が進み市内でもブナ林は少ない他、イワウチワ等希少種の自生地であり、また花崗岩の巨石が造る風穴がある。</t>
  </si>
  <si>
    <t>平成元. 1.31</t>
  </si>
  <si>
    <t>ギフチョウ【卵､幼虫､さなぎ､成虫】</t>
    <rPh sb="6" eb="7">
      <t>タマゴ</t>
    </rPh>
    <rPh sb="8" eb="10">
      <t>ヨウチュウ</t>
    </rPh>
    <rPh sb="15" eb="17">
      <t>セイチュウ</t>
    </rPh>
    <phoneticPr fontId="25" alignment="distributed"/>
  </si>
  <si>
    <t>アゲハチョウ科の日本固有種で、桜の咲く頃に出現する。幼虫はヒメカンアオイ・ウスバサイシンを食す。市内生息のギフチョウは翅紋の黒帯が広いという形態的な特徴がある。</t>
  </si>
  <si>
    <t>(飯田市全域)</t>
  </si>
  <si>
    <t>（４）　国認定・選択</t>
  </si>
  <si>
    <t>員　数</t>
  </si>
  <si>
    <t>概　　　　　　要</t>
  </si>
  <si>
    <t>重要美術品　(書　籍)</t>
  </si>
  <si>
    <t>昭和10. 5.10</t>
  </si>
  <si>
    <t>高山彦九郎日記</t>
    <rPh sb="0" eb="5">
      <t>タカヤマヒコクロウ</t>
    </rPh>
    <rPh sb="5" eb="7">
      <t>ニッキ</t>
    </rPh>
    <phoneticPr fontId="25" alignment="distributed"/>
  </si>
  <si>
    <t>３巻</t>
  </si>
  <si>
    <t>幕末の志士高山彦九郎が安永７年(1778)3月18日より6月24日までの100日間を綴った日記である。</t>
  </si>
  <si>
    <t>認　　　　定</t>
  </si>
  <si>
    <t>(個人蔵)</t>
  </si>
  <si>
    <t>昭和15. 2.23</t>
  </si>
  <si>
    <t>後奈良天皇宸翰女房奉書</t>
    <rPh sb="0" eb="1">
      <t>ゴ</t>
    </rPh>
    <rPh sb="1" eb="3">
      <t>ナラ</t>
    </rPh>
    <rPh sb="3" eb="5">
      <t>テンノウ</t>
    </rPh>
    <rPh sb="5" eb="7">
      <t>シンカン</t>
    </rPh>
    <rPh sb="7" eb="9">
      <t>ニョウボウ</t>
    </rPh>
    <rPh sb="9" eb="11">
      <t>ホウショ</t>
    </rPh>
    <phoneticPr fontId="25" alignment="distributed"/>
  </si>
  <si>
    <t>１通</t>
  </si>
  <si>
    <t>女房奉書とは天皇の考えを女官が独自の字配り「女消息体」で書いたもので、太元修法を行なうよう書かれている。紙本墨書。</t>
  </si>
  <si>
    <t>(下久堅 文永寺)</t>
  </si>
  <si>
    <t>後奈良天皇宸翰御懐紙</t>
    <rPh sb="0" eb="1">
      <t>ゴ</t>
    </rPh>
    <rPh sb="1" eb="3">
      <t>ナラ</t>
    </rPh>
    <rPh sb="3" eb="5">
      <t>テンノウ</t>
    </rPh>
    <rPh sb="5" eb="7">
      <t>シンカン</t>
    </rPh>
    <rPh sb="7" eb="8">
      <t>オン</t>
    </rPh>
    <rPh sb="8" eb="10">
      <t>カイシ</t>
    </rPh>
    <phoneticPr fontId="25" alignment="distributed"/>
  </si>
  <si>
    <t>宸翰とは天皇自筆のこと。天皇の和歌で文永寺宗然が宮中で太元帥修法を修めた際に与えられたと伝わる。紙本墨書（詠春色浮水和歌）。</t>
  </si>
  <si>
    <t>正親町宸翰天皇女房奉書</t>
    <rPh sb="0" eb="3">
      <t>オオギマチ</t>
    </rPh>
    <rPh sb="3" eb="5">
      <t>シンカン</t>
    </rPh>
    <rPh sb="5" eb="7">
      <t>テンノウ</t>
    </rPh>
    <rPh sb="7" eb="9">
      <t>ニョウボウ</t>
    </rPh>
    <rPh sb="9" eb="11">
      <t>ホウショ</t>
    </rPh>
    <phoneticPr fontId="25" alignment="distributed"/>
  </si>
  <si>
    <t>文永寺の本山京都理性院の国家鎮護と国土豊穣の祈祷を褒めたもの。紙本墨書（太元八譬像）。</t>
  </si>
  <si>
    <t xml:space="preserve">(彫　刻) </t>
  </si>
  <si>
    <t>昭和22.10. 1</t>
  </si>
  <si>
    <t>木造十一面観音立像　　　</t>
    <rPh sb="0" eb="2">
      <t>モクゾウ</t>
    </rPh>
    <rPh sb="2" eb="5">
      <t>ジュウイチメン</t>
    </rPh>
    <rPh sb="5" eb="7">
      <t>カンノン</t>
    </rPh>
    <rPh sb="7" eb="9">
      <t>リュウゾウ</t>
    </rPh>
    <phoneticPr fontId="25" alignment="distributed"/>
  </si>
  <si>
    <t>長野県宝の項を参照。</t>
  </si>
  <si>
    <t>(三穂 立石寺)</t>
  </si>
  <si>
    <t>昭和24. 4.13</t>
  </si>
  <si>
    <t>木造薬師如来座像　　　</t>
    <rPh sb="0" eb="2">
      <t>モクゾウ</t>
    </rPh>
    <rPh sb="2" eb="4">
      <t>ヤクシ</t>
    </rPh>
    <rPh sb="4" eb="6">
      <t>ニョライ</t>
    </rPh>
    <rPh sb="6" eb="8">
      <t>ザゾウ</t>
    </rPh>
    <phoneticPr fontId="25" alignment="distributed"/>
  </si>
  <si>
    <t>像の高さ85cmで、保延6年(1140) 3月3日の墨書がある。</t>
  </si>
  <si>
    <t>(山本久米 光明寺)</t>
  </si>
  <si>
    <t>昭和23.10. 1</t>
  </si>
  <si>
    <t>鐘楼</t>
    <rPh sb="0" eb="2">
      <t>ショウロウ</t>
    </rPh>
    <phoneticPr fontId="25" alignment="distributed"/>
  </si>
  <si>
    <t>瓦葺、入母屋造りで、室町時代の作といわれている。</t>
  </si>
  <si>
    <t>(上川路 開善寺)</t>
  </si>
  <si>
    <t>昭和24. 5.28</t>
  </si>
  <si>
    <t>門（旧飯田城八間門）　　</t>
    <rPh sb="0" eb="1">
      <t>モン</t>
    </rPh>
    <rPh sb="2" eb="3">
      <t>キュウ</t>
    </rPh>
    <rPh sb="3" eb="5">
      <t>イイダ</t>
    </rPh>
    <rPh sb="5" eb="6">
      <t>ジョウ</t>
    </rPh>
    <rPh sb="6" eb="9">
      <t>ハッケンモン</t>
    </rPh>
    <phoneticPr fontId="25" alignment="distributed"/>
  </si>
  <si>
    <t>飯田市有形文化財の項を参照。</t>
  </si>
  <si>
    <t>(松尾久井 2595-1)</t>
  </si>
  <si>
    <t>(上郷別府1768)</t>
  </si>
  <si>
    <t>記録作成等の措置を講ずべき無形の民俗文化財</t>
  </si>
  <si>
    <t>昭和29.11</t>
  </si>
  <si>
    <t>正月行事</t>
    <rPh sb="0" eb="2">
      <t>ショウガツ</t>
    </rPh>
    <rPh sb="2" eb="4">
      <t>ギョウジ</t>
    </rPh>
    <phoneticPr fontId="25" alignment="distributed"/>
  </si>
  <si>
    <t>日本の年中行事の中でも、盆行事と並び最も中心的なもので、その年の繁栄を祈る行事であったが、現在は急速に信仰色が失われつつある。</t>
  </si>
  <si>
    <t>選　　　　択</t>
  </si>
  <si>
    <t>昭和59.6</t>
  </si>
  <si>
    <t>盆行事</t>
    <rPh sb="0" eb="1">
      <t>ボン</t>
    </rPh>
    <rPh sb="1" eb="3">
      <t>ギョウジ</t>
    </rPh>
    <phoneticPr fontId="25" alignment="distributed"/>
  </si>
  <si>
    <t>仏教の影響を強く受けてはいるものの、民間の行事の実際には祖霊を祀って供養するという、日本固有の性格が伝えられている。</t>
  </si>
  <si>
    <t>昭和36.3</t>
  </si>
  <si>
    <t>長野県下の代表的民家の間取り・使い方</t>
    <rPh sb="0" eb="2">
      <t>ナガノ</t>
    </rPh>
    <rPh sb="2" eb="4">
      <t>ケンカ</t>
    </rPh>
    <rPh sb="5" eb="8">
      <t>ダイヒョウテキ</t>
    </rPh>
    <rPh sb="8" eb="10">
      <t>ミンカ</t>
    </rPh>
    <rPh sb="11" eb="13">
      <t>マド</t>
    </rPh>
    <rPh sb="15" eb="16">
      <t>ツカ</t>
    </rPh>
    <rPh sb="17" eb="18">
      <t>カタ</t>
    </rPh>
    <phoneticPr fontId="25" alignment="distributed"/>
  </si>
  <si>
    <t>本棟造は、切妻造り妻入りで緩やかな勾配の屋根をもち、雀おどしと呼ばれる棟飾りがつくこともある。その間取りはほぼ正方形である。</t>
  </si>
  <si>
    <t>昭和50.12. 8</t>
  </si>
  <si>
    <t>伊那の人形芝居</t>
    <rPh sb="0" eb="2">
      <t>イナ</t>
    </rPh>
    <rPh sb="3" eb="5">
      <t>ニンギョウ</t>
    </rPh>
    <rPh sb="5" eb="7">
      <t>シバイ</t>
    </rPh>
    <phoneticPr fontId="25" alignment="distributed"/>
  </si>
  <si>
    <t>飯田市無形文化財の項を参照。</t>
  </si>
  <si>
    <t>(今田人形、黒田人形)</t>
  </si>
  <si>
    <t>昭和52.6.1</t>
  </si>
  <si>
    <t>信濃の火鑚習俗</t>
    <rPh sb="0" eb="2">
      <t>シナノ</t>
    </rPh>
    <rPh sb="3" eb="5">
      <t>ヒキリ</t>
    </rPh>
    <rPh sb="5" eb="7">
      <t>シュウゾク</t>
    </rPh>
    <phoneticPr fontId="25" alignment="distributed"/>
  </si>
  <si>
    <t>木の棒を錐のように板の上で揉んで火を鑚りだす古来以来の発火法。</t>
  </si>
  <si>
    <t>(上村程野)</t>
  </si>
  <si>
    <t>程野正八幡宮の霜月祭のきしめ造り（12月1日）に行なわれる。</t>
  </si>
  <si>
    <t>平成11.12 3</t>
  </si>
  <si>
    <t>下伊那のかけ踊</t>
    <rPh sb="0" eb="3">
      <t>シモイナ</t>
    </rPh>
    <rPh sb="6" eb="7">
      <t>オドリ</t>
    </rPh>
    <phoneticPr fontId="25" alignment="distributed"/>
  </si>
  <si>
    <t>他の場所へ練り込み、太鼓・鉦を主要楽器として踊りかける形式のもの。災厄や祖霊等を送り出すため、盆や虫送り、雨乞い行事等と結びついている。</t>
  </si>
  <si>
    <t>平成23. 1.21</t>
  </si>
  <si>
    <t>伊那谷のコト八日行事</t>
    <rPh sb="0" eb="2">
      <t>イナ</t>
    </rPh>
    <rPh sb="2" eb="3">
      <t>ダニ</t>
    </rPh>
    <rPh sb="6" eb="8">
      <t>ヨウカ</t>
    </rPh>
    <rPh sb="8" eb="10">
      <t>ギョウジ</t>
    </rPh>
    <phoneticPr fontId="25" alignment="distributed"/>
  </si>
  <si>
    <t>2月8日や9日を中心に、無病息災や集落の安全を祈願する。子どもが禍をミコシや笹と共に集落の外に捨てる。</t>
  </si>
  <si>
    <t>(千代・上久堅他)</t>
  </si>
  <si>
    <t>（５）　県選択</t>
  </si>
  <si>
    <t>無形民俗</t>
  </si>
  <si>
    <t>昭和58.7.13</t>
  </si>
  <si>
    <t>味の文化財</t>
    <rPh sb="0" eb="1">
      <t>アジ</t>
    </rPh>
    <rPh sb="2" eb="4">
      <t>ブンカ</t>
    </rPh>
    <rPh sb="4" eb="5">
      <t>ザイ</t>
    </rPh>
    <phoneticPr fontId="25" alignment="distributed"/>
  </si>
  <si>
    <t>手打ちそば、御幣餅、野沢菜漬け他、長野県における伝統的な食文化の代表事例である。</t>
  </si>
  <si>
    <t>文化財</t>
  </si>
  <si>
    <t>(県内一円)</t>
  </si>
  <si>
    <t>平成12. 3.15</t>
  </si>
  <si>
    <t>飯田市伊豆木の鯖鮨</t>
    <rPh sb="0" eb="3">
      <t>イイダシ</t>
    </rPh>
    <rPh sb="3" eb="5">
      <t>イズ</t>
    </rPh>
    <rPh sb="5" eb="6">
      <t>キ</t>
    </rPh>
    <rPh sb="7" eb="8">
      <t>サバ</t>
    </rPh>
    <rPh sb="8" eb="9">
      <t>ズシ</t>
    </rPh>
    <phoneticPr fontId="25" alignment="distributed"/>
  </si>
  <si>
    <t>10月7日の八幡宮祭典に奉納される姿鮨と家庭で食べられるチラシ鮨がある。伊豆木小笠原初代長巨が上方に出陣した際の兵糧食といわれる。</t>
  </si>
  <si>
    <t>(伊豆木)</t>
  </si>
  <si>
    <t>南信州の柚餅子</t>
    <rPh sb="0" eb="3">
      <t>ミナミシンシュウ</t>
    </rPh>
    <rPh sb="4" eb="5">
      <t>ユ</t>
    </rPh>
    <rPh sb="5" eb="7">
      <t>ベシ</t>
    </rPh>
    <phoneticPr fontId="25" alignment="distributed"/>
  </si>
  <si>
    <t>味噌・米粉・うどん粉・砂糖・クルミなどをまぜ、柚子の実の汁を加えて蒸した菓子である。</t>
  </si>
  <si>
    <t>(南信濃他)</t>
  </si>
  <si>
    <t>〃　</t>
  </si>
  <si>
    <t>平成13. 3.15</t>
  </si>
  <si>
    <t>木曽の朴葉巻・下伊那南部の朴葉餅</t>
    <rPh sb="0" eb="2">
      <t>キソ</t>
    </rPh>
    <rPh sb="3" eb="4">
      <t>ホオ</t>
    </rPh>
    <rPh sb="4" eb="6">
      <t>バマキ</t>
    </rPh>
    <rPh sb="7" eb="10">
      <t>シモイナ</t>
    </rPh>
    <rPh sb="10" eb="12">
      <t>ナンブ</t>
    </rPh>
    <rPh sb="13" eb="14">
      <t>ホオ</t>
    </rPh>
    <rPh sb="14" eb="15">
      <t>バ</t>
    </rPh>
    <rPh sb="15" eb="16">
      <t>モチ</t>
    </rPh>
    <phoneticPr fontId="25" alignment="distributed"/>
  </si>
  <si>
    <t>米の粉を捏ねた皮で小豆の餡を包み、朴の葉でくるんで蒸し上げたもの。</t>
  </si>
  <si>
    <t>(上村他)</t>
  </si>
  <si>
    <t>平成14. 3.15</t>
  </si>
  <si>
    <t>遠山郷の二度芋の味噌田楽</t>
    <rPh sb="0" eb="2">
      <t>トオヤマ</t>
    </rPh>
    <rPh sb="2" eb="3">
      <t>ゴウ</t>
    </rPh>
    <rPh sb="4" eb="6">
      <t>ニド</t>
    </rPh>
    <rPh sb="6" eb="7">
      <t>イモ</t>
    </rPh>
    <rPh sb="8" eb="10">
      <t>ミソ</t>
    </rPh>
    <rPh sb="10" eb="12">
      <t>デンガク</t>
    </rPh>
    <phoneticPr fontId="25" alignment="distributed"/>
  </si>
  <si>
    <t>二度芋はじゃがいもの在来種で、甘味があり、煮物などに使っても煮崩れしない。これを味噌田楽にし炭火であぶった郷土食である。</t>
  </si>
  <si>
    <t>(上村・南信濃)</t>
  </si>
  <si>
    <t>71　体育施設</t>
  </si>
  <si>
    <t>施設名</t>
  </si>
  <si>
    <t>施設の規模</t>
  </si>
  <si>
    <t>設置年月日</t>
  </si>
  <si>
    <t>備考</t>
  </si>
  <si>
    <t>土地</t>
  </si>
  <si>
    <t>建物</t>
  </si>
  <si>
    <t>施設内容</t>
  </si>
  <si>
    <t>㎡</t>
  </si>
  <si>
    <t>飯田市今宮野球場</t>
  </si>
  <si>
    <r>
      <t>昭和</t>
    </r>
    <r>
      <rPr>
        <sz val="12"/>
        <color indexed="8"/>
        <rFont val="Century"/>
        <family val="1"/>
      </rPr>
      <t>27</t>
    </r>
    <r>
      <rPr>
        <sz val="12"/>
        <color indexed="8"/>
        <rFont val="ＭＳ 明朝"/>
        <family val="1"/>
        <charset val="128"/>
      </rPr>
      <t>年４月</t>
    </r>
  </si>
  <si>
    <t>開場期間</t>
  </si>
  <si>
    <r>
      <t>４月１日～</t>
    </r>
    <r>
      <rPr>
        <sz val="12"/>
        <color indexed="8"/>
        <rFont val="Century"/>
        <family val="1"/>
      </rPr>
      <t>11</t>
    </r>
    <r>
      <rPr>
        <sz val="12"/>
        <color indexed="8"/>
        <rFont val="ＭＳ 明朝"/>
        <family val="1"/>
        <charset val="128"/>
      </rPr>
      <t>月</t>
    </r>
    <r>
      <rPr>
        <sz val="12"/>
        <color indexed="8"/>
        <rFont val="Century"/>
        <family val="1"/>
      </rPr>
      <t>30</t>
    </r>
    <r>
      <rPr>
        <sz val="12"/>
        <color indexed="8"/>
        <rFont val="ＭＳ 明朝"/>
        <family val="1"/>
        <charset val="128"/>
      </rPr>
      <t>日</t>
    </r>
  </si>
  <si>
    <t>飯田市営市民プール</t>
  </si>
  <si>
    <r>
      <t>昭和</t>
    </r>
    <r>
      <rPr>
        <sz val="12"/>
        <color indexed="8"/>
        <rFont val="Century"/>
        <family val="1"/>
      </rPr>
      <t>35</t>
    </r>
    <r>
      <rPr>
        <sz val="12"/>
        <color indexed="8"/>
        <rFont val="ＭＳ 明朝"/>
        <family val="1"/>
        <charset val="128"/>
      </rPr>
      <t>年６月</t>
    </r>
  </si>
  <si>
    <t>管理棟</t>
  </si>
  <si>
    <t>７月第１土曜～９月第１日曜</t>
  </si>
  <si>
    <t>飯田運動公園プール</t>
  </si>
  <si>
    <t>平成７年７月</t>
  </si>
  <si>
    <r>
      <t>(</t>
    </r>
    <r>
      <rPr>
        <sz val="12"/>
        <color indexed="8"/>
        <rFont val="ＭＳ 明朝"/>
        <family val="1"/>
        <charset val="128"/>
      </rPr>
      <t>アクアパーク</t>
    </r>
    <r>
      <rPr>
        <sz val="12"/>
        <color indexed="8"/>
        <rFont val="Century"/>
        <family val="1"/>
      </rPr>
      <t>IIDA)</t>
    </r>
  </si>
  <si>
    <t>更衣棟</t>
  </si>
  <si>
    <t>ファミリープール､りんごプール</t>
  </si>
  <si>
    <t>７月第１土曜～９月第１日曜　　　　　　　　　　　　　</t>
  </si>
  <si>
    <t>ホワイトリバー、更衣棟</t>
  </si>
  <si>
    <r>
      <t>昭和</t>
    </r>
    <r>
      <rPr>
        <sz val="12"/>
        <color indexed="8"/>
        <rFont val="Century"/>
        <family val="1"/>
      </rPr>
      <t>62</t>
    </r>
    <r>
      <rPr>
        <sz val="12"/>
        <color indexed="8"/>
        <rFont val="ＭＳ 明朝"/>
        <family val="1"/>
        <charset val="128"/>
      </rPr>
      <t>年５月</t>
    </r>
  </si>
  <si>
    <t>小プール</t>
  </si>
  <si>
    <t>（プール構造鉄骨上屋根付）</t>
  </si>
  <si>
    <t>県民飯田運動広場</t>
  </si>
  <si>
    <r>
      <t xml:space="preserve">1 </t>
    </r>
    <r>
      <rPr>
        <sz val="12"/>
        <color indexed="8"/>
        <rFont val="ＭＳ 明朝"/>
        <family val="1"/>
        <charset val="128"/>
      </rPr>
      <t>運動場</t>
    </r>
  </si>
  <si>
    <r>
      <t>昭和</t>
    </r>
    <r>
      <rPr>
        <sz val="12"/>
        <color indexed="8"/>
        <rFont val="Century"/>
        <family val="1"/>
      </rPr>
      <t>47</t>
    </r>
    <r>
      <rPr>
        <sz val="12"/>
        <color indexed="8"/>
        <rFont val="ＭＳ 明朝"/>
        <family val="1"/>
        <charset val="128"/>
      </rPr>
      <t>年３月</t>
    </r>
  </si>
  <si>
    <r>
      <t xml:space="preserve">2 </t>
    </r>
    <r>
      <rPr>
        <sz val="12"/>
        <color indexed="8"/>
        <rFont val="ＭＳ 明朝"/>
        <family val="1"/>
        <charset val="128"/>
      </rPr>
      <t>テニスコート</t>
    </r>
  </si>
  <si>
    <r>
      <t>昭和</t>
    </r>
    <r>
      <rPr>
        <sz val="12"/>
        <color indexed="8"/>
        <rFont val="Century"/>
        <family val="1"/>
      </rPr>
      <t>47</t>
    </r>
    <r>
      <rPr>
        <sz val="12"/>
        <color indexed="8"/>
        <rFont val="ＭＳ 明朝"/>
        <family val="1"/>
        <charset val="128"/>
      </rPr>
      <t>年５月</t>
    </r>
  </si>
  <si>
    <t>飯田市総合運動場</t>
  </si>
  <si>
    <t>ラグビー､サッカー１面</t>
  </si>
  <si>
    <r>
      <t>昭和</t>
    </r>
    <r>
      <rPr>
        <sz val="12"/>
        <color indexed="8"/>
        <rFont val="Century"/>
        <family val="1"/>
      </rPr>
      <t>52</t>
    </r>
    <r>
      <rPr>
        <sz val="12"/>
        <color indexed="8"/>
        <rFont val="ＭＳ 明朝"/>
        <family val="1"/>
        <charset val="128"/>
      </rPr>
      <t>年４月</t>
    </r>
  </si>
  <si>
    <t>通年開場</t>
  </si>
  <si>
    <t>第１グラウンド</t>
  </si>
  <si>
    <r>
      <t>（</t>
    </r>
    <r>
      <rPr>
        <sz val="12"/>
        <color indexed="8"/>
        <rFont val="Century"/>
        <family val="1"/>
      </rPr>
      <t>12/29</t>
    </r>
    <r>
      <rPr>
        <sz val="12"/>
        <color indexed="8"/>
        <rFont val="ＭＳ 明朝"/>
        <family val="1"/>
        <charset val="128"/>
      </rPr>
      <t>～</t>
    </r>
    <r>
      <rPr>
        <sz val="12"/>
        <color indexed="8"/>
        <rFont val="Century"/>
        <family val="1"/>
      </rPr>
      <t>1/3</t>
    </r>
    <r>
      <rPr>
        <sz val="12"/>
        <color indexed="8"/>
        <rFont val="ＭＳ 明朝"/>
        <family val="1"/>
        <charset val="128"/>
      </rPr>
      <t>休場）</t>
    </r>
  </si>
  <si>
    <t>第１グラウンドは別に芝養生期間あり</t>
  </si>
  <si>
    <r>
      <t>平成元年</t>
    </r>
    <r>
      <rPr>
        <sz val="12"/>
        <color indexed="8"/>
        <rFont val="Century"/>
        <family val="1"/>
      </rPr>
      <t>10</t>
    </r>
    <r>
      <rPr>
        <sz val="12"/>
        <color indexed="8"/>
        <rFont val="ＭＳ 明朝"/>
        <family val="1"/>
        <charset val="128"/>
      </rPr>
      <t>月</t>
    </r>
  </si>
  <si>
    <r>
      <t>平成６年</t>
    </r>
    <r>
      <rPr>
        <sz val="12"/>
        <color indexed="8"/>
        <rFont val="Century"/>
        <family val="1"/>
      </rPr>
      <t>10</t>
    </r>
    <r>
      <rPr>
        <sz val="12"/>
        <color indexed="8"/>
        <rFont val="ＭＳ 明朝"/>
        <family val="1"/>
        <charset val="128"/>
      </rPr>
      <t>月</t>
    </r>
  </si>
  <si>
    <t>第２グラウンド</t>
  </si>
  <si>
    <t>－</t>
  </si>
  <si>
    <t>サッカー・ラクビー１面</t>
  </si>
  <si>
    <t>飯田市南信濃運動場</t>
  </si>
  <si>
    <r>
      <t>管理棟他</t>
    </r>
    <r>
      <rPr>
        <sz val="12"/>
        <color indexed="8"/>
        <rFont val="Century"/>
        <family val="1"/>
      </rPr>
      <t>21.3</t>
    </r>
  </si>
  <si>
    <r>
      <t>昭和</t>
    </r>
    <r>
      <rPr>
        <sz val="12"/>
        <color indexed="8"/>
        <rFont val="Century"/>
        <family val="1"/>
      </rPr>
      <t>62</t>
    </r>
    <r>
      <rPr>
        <sz val="12"/>
        <color indexed="8"/>
        <rFont val="ＭＳ 明朝"/>
        <family val="1"/>
        <charset val="128"/>
      </rPr>
      <t>年</t>
    </r>
    <r>
      <rPr>
        <sz val="12"/>
        <color indexed="8"/>
        <rFont val="Century"/>
        <family val="1"/>
      </rPr>
      <t>10</t>
    </r>
    <r>
      <rPr>
        <sz val="12"/>
        <color indexed="8"/>
        <rFont val="ＭＳ 明朝"/>
        <family val="1"/>
        <charset val="128"/>
      </rPr>
      <t>月</t>
    </r>
  </si>
  <si>
    <t>飯田市下久堅運動場</t>
  </si>
  <si>
    <t>野球､ソフトボール各２面</t>
  </si>
  <si>
    <t>平成３年４月</t>
  </si>
  <si>
    <t>サッカー１面</t>
  </si>
  <si>
    <t>飯田市上久堅運動場</t>
  </si>
  <si>
    <r>
      <t>昭和</t>
    </r>
    <r>
      <rPr>
        <sz val="12"/>
        <color indexed="8"/>
        <rFont val="Century"/>
        <family val="1"/>
      </rPr>
      <t>62</t>
    </r>
    <r>
      <rPr>
        <sz val="12"/>
        <color indexed="8"/>
        <rFont val="ＭＳ 明朝"/>
        <family val="1"/>
        <charset val="128"/>
      </rPr>
      <t>年４月</t>
    </r>
  </si>
  <si>
    <t>飯田市千代運動場</t>
  </si>
  <si>
    <t>飯田市桐林屋根付多目的グラウンド</t>
  </si>
  <si>
    <r>
      <t>平成</t>
    </r>
    <r>
      <rPr>
        <sz val="12"/>
        <color indexed="8"/>
        <rFont val="Century"/>
        <family val="1"/>
      </rPr>
      <t>15</t>
    </r>
    <r>
      <rPr>
        <sz val="12"/>
        <color indexed="8"/>
        <rFont val="ＭＳ 明朝"/>
        <family val="1"/>
        <charset val="128"/>
      </rPr>
      <t>年</t>
    </r>
    <r>
      <rPr>
        <sz val="12"/>
        <color indexed="8"/>
        <rFont val="Century"/>
        <family val="1"/>
      </rPr>
      <t>3</t>
    </r>
    <r>
      <rPr>
        <sz val="12"/>
        <color indexed="8"/>
        <rFont val="ＭＳ 明朝"/>
        <family val="1"/>
        <charset val="128"/>
      </rPr>
      <t>月</t>
    </r>
  </si>
  <si>
    <t>（ドームサンヒルズ）</t>
  </si>
  <si>
    <t>ゲートボール２面</t>
  </si>
  <si>
    <t>レクリエーションその他</t>
  </si>
  <si>
    <t>飯田市桐林運動場</t>
  </si>
  <si>
    <r>
      <t>便所</t>
    </r>
    <r>
      <rPr>
        <sz val="12"/>
        <color indexed="8"/>
        <rFont val="Century"/>
        <family val="1"/>
      </rPr>
      <t>38</t>
    </r>
  </si>
  <si>
    <r>
      <t>平成元年</t>
    </r>
    <r>
      <rPr>
        <sz val="12"/>
        <color indexed="8"/>
        <rFont val="Century"/>
        <family val="1"/>
      </rPr>
      <t>4</t>
    </r>
    <r>
      <rPr>
        <sz val="12"/>
        <color indexed="8"/>
        <rFont val="ＭＳ 明朝"/>
        <family val="1"/>
        <charset val="128"/>
      </rPr>
      <t>月</t>
    </r>
  </si>
  <si>
    <t>ソフトボール２面</t>
  </si>
  <si>
    <t>飯田市山本運動場</t>
  </si>
  <si>
    <r>
      <t>昭和</t>
    </r>
    <r>
      <rPr>
        <sz val="12"/>
        <color indexed="8"/>
        <rFont val="Century"/>
        <family val="1"/>
      </rPr>
      <t>60</t>
    </r>
    <r>
      <rPr>
        <sz val="12"/>
        <color indexed="8"/>
        <rFont val="ＭＳ 明朝"/>
        <family val="1"/>
        <charset val="128"/>
      </rPr>
      <t>年４月</t>
    </r>
  </si>
  <si>
    <t>飯田市矢高運動場</t>
  </si>
  <si>
    <r>
      <t>昭和</t>
    </r>
    <r>
      <rPr>
        <sz val="12"/>
        <color indexed="8"/>
        <rFont val="Century"/>
        <family val="1"/>
      </rPr>
      <t>56</t>
    </r>
    <r>
      <rPr>
        <sz val="12"/>
        <color indexed="8"/>
        <rFont val="ＭＳ 明朝"/>
        <family val="1"/>
        <charset val="128"/>
      </rPr>
      <t>年</t>
    </r>
    <r>
      <rPr>
        <sz val="12"/>
        <color indexed="8"/>
        <rFont val="Century"/>
        <family val="1"/>
      </rPr>
      <t>11</t>
    </r>
    <r>
      <rPr>
        <sz val="12"/>
        <color indexed="8"/>
        <rFont val="ＭＳ 明朝"/>
        <family val="1"/>
        <charset val="128"/>
      </rPr>
      <t>月</t>
    </r>
  </si>
  <si>
    <t>飯田市上郷運動場</t>
  </si>
  <si>
    <t>便所</t>
  </si>
  <si>
    <t>ソフトボール１面</t>
  </si>
  <si>
    <r>
      <t>昭和</t>
    </r>
    <r>
      <rPr>
        <sz val="12"/>
        <color indexed="8"/>
        <rFont val="Century"/>
        <family val="1"/>
      </rPr>
      <t>5</t>
    </r>
    <r>
      <rPr>
        <sz val="12"/>
        <color indexed="8"/>
        <rFont val="ＭＳ 明朝"/>
        <family val="1"/>
        <charset val="128"/>
      </rPr>
      <t>１年３月</t>
    </r>
  </si>
  <si>
    <t>飯田市山田運動場</t>
  </si>
  <si>
    <r>
      <t>昭和</t>
    </r>
    <r>
      <rPr>
        <sz val="12"/>
        <color indexed="8"/>
        <rFont val="Century"/>
        <family val="1"/>
      </rPr>
      <t>57</t>
    </r>
    <r>
      <rPr>
        <sz val="12"/>
        <color indexed="8"/>
        <rFont val="ＭＳ 明朝"/>
        <family val="1"/>
        <charset val="128"/>
      </rPr>
      <t>年</t>
    </r>
    <r>
      <rPr>
        <sz val="12"/>
        <color indexed="8"/>
        <rFont val="Century"/>
        <family val="1"/>
      </rPr>
      <t>10</t>
    </r>
    <r>
      <rPr>
        <sz val="12"/>
        <color indexed="8"/>
        <rFont val="ＭＳ 明朝"/>
        <family val="1"/>
        <charset val="128"/>
      </rPr>
      <t>月</t>
    </r>
  </si>
  <si>
    <t>飯田市座光寺河川敷</t>
  </si>
  <si>
    <t>平成６年９月</t>
  </si>
  <si>
    <t>運動場</t>
  </si>
  <si>
    <r>
      <t>H18</t>
    </r>
    <r>
      <rPr>
        <sz val="12"/>
        <color indexed="8"/>
        <rFont val="ＭＳ 明朝"/>
        <family val="1"/>
        <charset val="128"/>
      </rPr>
      <t>災害により改修</t>
    </r>
  </si>
  <si>
    <t>飯田市川路多目的広場</t>
  </si>
  <si>
    <t>サッカー　大人１面、子供２面</t>
  </si>
  <si>
    <r>
      <t>平成</t>
    </r>
    <r>
      <rPr>
        <sz val="12"/>
        <color indexed="8"/>
        <rFont val="Century"/>
        <family val="1"/>
      </rPr>
      <t>23</t>
    </r>
    <r>
      <rPr>
        <sz val="12"/>
        <color indexed="8"/>
        <rFont val="ＭＳ 明朝"/>
        <family val="1"/>
        <charset val="128"/>
      </rPr>
      <t>年</t>
    </r>
    <r>
      <rPr>
        <sz val="12"/>
        <color indexed="8"/>
        <rFont val="Century"/>
        <family val="1"/>
      </rPr>
      <t>11</t>
    </r>
    <r>
      <rPr>
        <sz val="12"/>
        <color indexed="8"/>
        <rFont val="ＭＳ 明朝"/>
        <family val="1"/>
        <charset val="128"/>
      </rPr>
      <t>月</t>
    </r>
  </si>
  <si>
    <t>飯田市鼎体育館</t>
  </si>
  <si>
    <t>バレーボール３面</t>
  </si>
  <si>
    <r>
      <t>昭和</t>
    </r>
    <r>
      <rPr>
        <sz val="12"/>
        <color indexed="8"/>
        <rFont val="Century"/>
        <family val="1"/>
      </rPr>
      <t>53</t>
    </r>
    <r>
      <rPr>
        <sz val="12"/>
        <color indexed="8"/>
        <rFont val="ＭＳ 明朝"/>
        <family val="1"/>
        <charset val="128"/>
      </rPr>
      <t>年</t>
    </r>
    <r>
      <rPr>
        <sz val="12"/>
        <color indexed="8"/>
        <rFont val="Century"/>
        <family val="1"/>
      </rPr>
      <t>10</t>
    </r>
    <r>
      <rPr>
        <sz val="12"/>
        <color indexed="8"/>
        <rFont val="ＭＳ 明朝"/>
        <family val="1"/>
        <charset val="128"/>
      </rPr>
      <t>月</t>
    </r>
  </si>
  <si>
    <t>バドミントン６面</t>
  </si>
  <si>
    <t>バスケット２面</t>
  </si>
  <si>
    <t>柔道室､卓球室</t>
  </si>
  <si>
    <t>飯田市上郷体育館</t>
  </si>
  <si>
    <t>バレーボール２面</t>
  </si>
  <si>
    <r>
      <t>昭和</t>
    </r>
    <r>
      <rPr>
        <sz val="12"/>
        <color indexed="8"/>
        <rFont val="Century"/>
        <family val="1"/>
      </rPr>
      <t>52</t>
    </r>
    <r>
      <rPr>
        <sz val="12"/>
        <color indexed="8"/>
        <rFont val="ＭＳ 明朝"/>
        <family val="1"/>
        <charset val="128"/>
      </rPr>
      <t>年３月</t>
    </r>
  </si>
  <si>
    <t>卓球室</t>
  </si>
  <si>
    <r>
      <t>飯田市南信濃</t>
    </r>
    <r>
      <rPr>
        <sz val="12"/>
        <color indexed="8"/>
        <rFont val="Century"/>
        <family val="1"/>
      </rPr>
      <t>B&amp;G</t>
    </r>
    <r>
      <rPr>
        <sz val="12"/>
        <color indexed="8"/>
        <rFont val="ＭＳ 明朝"/>
        <family val="1"/>
        <charset val="128"/>
      </rPr>
      <t>海洋センター</t>
    </r>
  </si>
  <si>
    <t>飯田市勤労者体育ｾﾝﾀｰ　第１体育館</t>
  </si>
  <si>
    <t>バレーボール２面､テニス１面</t>
  </si>
  <si>
    <t>第２体育館</t>
  </si>
  <si>
    <t>バレーボール１面､テニス１面</t>
  </si>
  <si>
    <r>
      <t>昭和</t>
    </r>
    <r>
      <rPr>
        <sz val="12"/>
        <color indexed="8"/>
        <rFont val="Century"/>
        <family val="1"/>
      </rPr>
      <t>60</t>
    </r>
    <r>
      <rPr>
        <sz val="12"/>
        <color indexed="8"/>
        <rFont val="ＭＳ 明朝"/>
        <family val="1"/>
        <charset val="128"/>
      </rPr>
      <t>年２月</t>
    </r>
  </si>
  <si>
    <t>バドミントン２面､卓球６面</t>
  </si>
  <si>
    <t>飯田市切石体育館</t>
  </si>
  <si>
    <t>バレーボール１面、バドミントン２面、バスケットボール１面、フットサル１面</t>
  </si>
  <si>
    <t>平成３年３月</t>
  </si>
  <si>
    <t>飯田市山田体育館</t>
  </si>
  <si>
    <r>
      <t>昭和</t>
    </r>
    <r>
      <rPr>
        <sz val="12"/>
        <color indexed="8"/>
        <rFont val="Century"/>
        <family val="1"/>
      </rPr>
      <t>59</t>
    </r>
    <r>
      <rPr>
        <sz val="12"/>
        <color indexed="8"/>
        <rFont val="ＭＳ 明朝"/>
        <family val="1"/>
        <charset val="128"/>
      </rPr>
      <t>年４月</t>
    </r>
  </si>
  <si>
    <t>飯田市武道館</t>
  </si>
  <si>
    <t>柔道場３面､剣道場３面</t>
  </si>
  <si>
    <r>
      <t>昭和</t>
    </r>
    <r>
      <rPr>
        <sz val="12"/>
        <color indexed="8"/>
        <rFont val="Century"/>
        <family val="1"/>
      </rPr>
      <t>57</t>
    </r>
    <r>
      <rPr>
        <sz val="12"/>
        <color indexed="8"/>
        <rFont val="ＭＳ 明朝"/>
        <family val="1"/>
        <charset val="128"/>
      </rPr>
      <t>年４月</t>
    </r>
  </si>
  <si>
    <t>月曜定休</t>
  </si>
  <si>
    <t>飯田市営弓道場</t>
  </si>
  <si>
    <t>６人立</t>
  </si>
  <si>
    <t>飯田市鼎弓道場</t>
  </si>
  <si>
    <t>近的６人立</t>
  </si>
  <si>
    <r>
      <t>昭和</t>
    </r>
    <r>
      <rPr>
        <sz val="12"/>
        <color indexed="8"/>
        <rFont val="Century"/>
        <family val="1"/>
      </rPr>
      <t>57</t>
    </r>
    <r>
      <rPr>
        <sz val="12"/>
        <color indexed="8"/>
        <rFont val="ＭＳ 明朝"/>
        <family val="1"/>
        <charset val="128"/>
      </rPr>
      <t>年</t>
    </r>
    <r>
      <rPr>
        <sz val="12"/>
        <color indexed="8"/>
        <rFont val="Century"/>
        <family val="1"/>
      </rPr>
      <t>12</t>
    </r>
    <r>
      <rPr>
        <sz val="12"/>
        <color indexed="8"/>
        <rFont val="ＭＳ 明朝"/>
        <family val="1"/>
        <charset val="128"/>
      </rPr>
      <t>月</t>
    </r>
  </si>
  <si>
    <r>
      <t>(</t>
    </r>
    <r>
      <rPr>
        <sz val="12"/>
        <color indexed="8"/>
        <rFont val="ＭＳ 明朝"/>
        <family val="1"/>
        <charset val="128"/>
      </rPr>
      <t>アーチェリー場</t>
    </r>
    <r>
      <rPr>
        <sz val="12"/>
        <color indexed="8"/>
        <rFont val="Century"/>
        <family val="1"/>
      </rPr>
      <t>)</t>
    </r>
  </si>
  <si>
    <t>３人立</t>
  </si>
  <si>
    <r>
      <t>昭和</t>
    </r>
    <r>
      <rPr>
        <sz val="12"/>
        <color indexed="8"/>
        <rFont val="Century"/>
        <family val="1"/>
      </rPr>
      <t>61</t>
    </r>
    <r>
      <rPr>
        <sz val="12"/>
        <color indexed="8"/>
        <rFont val="ＭＳ 明朝"/>
        <family val="1"/>
        <charset val="128"/>
      </rPr>
      <t>年６月</t>
    </r>
  </si>
  <si>
    <t>４人立</t>
  </si>
  <si>
    <t>飯田市和田弓道場</t>
  </si>
  <si>
    <r>
      <t>昭和</t>
    </r>
    <r>
      <rPr>
        <sz val="12"/>
        <color indexed="8"/>
        <rFont val="Century"/>
        <family val="1"/>
      </rPr>
      <t>58</t>
    </r>
    <r>
      <rPr>
        <sz val="12"/>
        <color indexed="8"/>
        <rFont val="ＭＳ 明朝"/>
        <family val="1"/>
        <charset val="128"/>
      </rPr>
      <t>年</t>
    </r>
  </si>
  <si>
    <t>飯田市木沢弓道場</t>
  </si>
  <si>
    <r>
      <t>昭和</t>
    </r>
    <r>
      <rPr>
        <sz val="12"/>
        <color indexed="8"/>
        <rFont val="Century"/>
        <family val="1"/>
      </rPr>
      <t>62</t>
    </r>
    <r>
      <rPr>
        <sz val="12"/>
        <color indexed="8"/>
        <rFont val="ＭＳ 明朝"/>
        <family val="1"/>
        <charset val="128"/>
      </rPr>
      <t>年３月</t>
    </r>
  </si>
  <si>
    <t>飯田市竜丘柔道場</t>
  </si>
  <si>
    <t>飯田市上郷柔剣道場</t>
  </si>
  <si>
    <t>柔道場２面</t>
  </si>
  <si>
    <r>
      <t>昭和</t>
    </r>
    <r>
      <rPr>
        <sz val="12"/>
        <color indexed="8"/>
        <rFont val="Century"/>
        <family val="1"/>
      </rPr>
      <t>60</t>
    </r>
    <r>
      <rPr>
        <sz val="12"/>
        <color indexed="8"/>
        <rFont val="ＭＳ 明朝"/>
        <family val="1"/>
        <charset val="128"/>
      </rPr>
      <t>年３月</t>
    </r>
  </si>
  <si>
    <t>クレー２面</t>
  </si>
  <si>
    <r>
      <t>昭和</t>
    </r>
    <r>
      <rPr>
        <sz val="12"/>
        <color indexed="8"/>
        <rFont val="Century"/>
        <family val="1"/>
      </rPr>
      <t>56</t>
    </r>
    <r>
      <rPr>
        <sz val="12"/>
        <color indexed="8"/>
        <rFont val="ＭＳ 明朝"/>
        <family val="1"/>
        <charset val="128"/>
      </rPr>
      <t>年４月</t>
    </r>
  </si>
  <si>
    <t>飯田市矢高テニスコート</t>
  </si>
  <si>
    <t>クレー４面</t>
  </si>
  <si>
    <r>
      <t>昭和</t>
    </r>
    <r>
      <rPr>
        <sz val="12"/>
        <color indexed="8"/>
        <rFont val="Century"/>
        <family val="1"/>
      </rPr>
      <t>54</t>
    </r>
    <r>
      <rPr>
        <sz val="12"/>
        <color indexed="8"/>
        <rFont val="ＭＳ 明朝"/>
        <family val="1"/>
        <charset val="128"/>
      </rPr>
      <t>年４月</t>
    </r>
  </si>
  <si>
    <t>飯田市桐林テニスコート</t>
  </si>
  <si>
    <t>平成２年４月</t>
  </si>
  <si>
    <t>飯田市山田テニスコート</t>
  </si>
  <si>
    <t>ハード３面</t>
  </si>
  <si>
    <t>砂入人工芝６面</t>
  </si>
  <si>
    <r>
      <t>平成</t>
    </r>
    <r>
      <rPr>
        <sz val="12"/>
        <color indexed="8"/>
        <rFont val="Century"/>
        <family val="1"/>
      </rPr>
      <t>24</t>
    </r>
    <r>
      <rPr>
        <sz val="12"/>
        <color indexed="8"/>
        <rFont val="ＭＳ 明朝"/>
        <family val="1"/>
        <charset val="128"/>
      </rPr>
      <t>年４月</t>
    </r>
  </si>
  <si>
    <r>
      <t>昭和</t>
    </r>
    <r>
      <rPr>
        <sz val="12"/>
        <color indexed="8"/>
        <rFont val="Century"/>
        <family val="1"/>
      </rPr>
      <t>62</t>
    </r>
    <r>
      <rPr>
        <sz val="12"/>
        <color indexed="8"/>
        <rFont val="ＭＳ 明朝"/>
        <family val="1"/>
        <charset val="128"/>
      </rPr>
      <t>年</t>
    </r>
    <r>
      <rPr>
        <sz val="12"/>
        <color indexed="8"/>
        <rFont val="Century"/>
        <family val="1"/>
      </rPr>
      <t>12</t>
    </r>
    <r>
      <rPr>
        <sz val="12"/>
        <color indexed="8"/>
        <rFont val="ＭＳ 明朝"/>
        <family val="1"/>
        <charset val="128"/>
      </rPr>
      <t>月</t>
    </r>
  </si>
  <si>
    <t>開設期間</t>
  </si>
  <si>
    <t>調理室　シャワー・浴室</t>
  </si>
  <si>
    <t>資料：教育委員会生涯学習・スポーツ課</t>
  </si>
  <si>
    <t>72　社会体育関係事業</t>
  </si>
  <si>
    <t>月　　日</t>
  </si>
  <si>
    <t>行　事　名</t>
  </si>
  <si>
    <t>会　　場</t>
  </si>
  <si>
    <t>中央公園・大平他</t>
  </si>
  <si>
    <t>松本平広域公園陸上競技場･松本市</t>
  </si>
  <si>
    <r>
      <t>アクアパーク</t>
    </r>
    <r>
      <rPr>
        <sz val="10"/>
        <color indexed="8"/>
        <rFont val="Century"/>
        <family val="1"/>
      </rPr>
      <t>IIDA</t>
    </r>
  </si>
  <si>
    <t>三日市場</t>
  </si>
  <si>
    <r>
      <t>市民プール</t>
    </r>
    <r>
      <rPr>
        <sz val="10"/>
        <color indexed="8"/>
        <rFont val="Century"/>
        <family val="1"/>
      </rPr>
      <t>(25m)</t>
    </r>
  </si>
  <si>
    <t>中央通り</t>
  </si>
  <si>
    <t>南信濃Ｂ＆Ｇ海洋センタープールオープン</t>
  </si>
  <si>
    <t>南信濃八重河内</t>
  </si>
  <si>
    <t>上郷体育館・鼎体育館他</t>
  </si>
  <si>
    <r>
      <t>(</t>
    </r>
    <r>
      <rPr>
        <sz val="10"/>
        <color indexed="8"/>
        <rFont val="ＭＳ 明朝"/>
        <family val="1"/>
        <charset val="128"/>
      </rPr>
      <t>小学生バレーボール</t>
    </r>
    <r>
      <rPr>
        <sz val="10"/>
        <color indexed="8"/>
        <rFont val="Century"/>
        <family val="1"/>
      </rPr>
      <t>)</t>
    </r>
  </si>
  <si>
    <t>鼎体育館・鼎中体育館他</t>
  </si>
  <si>
    <r>
      <t>(</t>
    </r>
    <r>
      <rPr>
        <sz val="10"/>
        <color indexed="8"/>
        <rFont val="ＭＳ 明朝"/>
        <family val="1"/>
        <charset val="128"/>
      </rPr>
      <t>ママさんバレーボール</t>
    </r>
    <r>
      <rPr>
        <sz val="10"/>
        <color indexed="8"/>
        <rFont val="Century"/>
        <family val="1"/>
      </rPr>
      <t>)</t>
    </r>
  </si>
  <si>
    <t>県営飯田弓道場</t>
  </si>
  <si>
    <r>
      <t>(</t>
    </r>
    <r>
      <rPr>
        <sz val="10"/>
        <color indexed="8"/>
        <rFont val="ＭＳ 明朝"/>
        <family val="1"/>
        <charset val="128"/>
      </rPr>
      <t>弓道</t>
    </r>
    <r>
      <rPr>
        <sz val="10"/>
        <color indexed="8"/>
        <rFont val="Century"/>
        <family val="1"/>
      </rPr>
      <t xml:space="preserve">) </t>
    </r>
  </si>
  <si>
    <t>市武道館</t>
  </si>
  <si>
    <r>
      <t>(</t>
    </r>
    <r>
      <rPr>
        <sz val="10"/>
        <color indexed="8"/>
        <rFont val="ＭＳ 明朝"/>
        <family val="1"/>
        <charset val="128"/>
      </rPr>
      <t>剣道</t>
    </r>
    <r>
      <rPr>
        <sz val="10"/>
        <color indexed="8"/>
        <rFont val="Century"/>
        <family val="1"/>
      </rPr>
      <t>)</t>
    </r>
  </si>
  <si>
    <t>鼎体育館</t>
  </si>
  <si>
    <r>
      <t>(</t>
    </r>
    <r>
      <rPr>
        <sz val="10"/>
        <color indexed="8"/>
        <rFont val="ＭＳ 明朝"/>
        <family val="1"/>
        <charset val="128"/>
      </rPr>
      <t>バスケットボール</t>
    </r>
    <r>
      <rPr>
        <sz val="10"/>
        <color indexed="8"/>
        <rFont val="Century"/>
        <family val="1"/>
      </rPr>
      <t>)</t>
    </r>
  </si>
  <si>
    <r>
      <t>(</t>
    </r>
    <r>
      <rPr>
        <sz val="10"/>
        <color indexed="8"/>
        <rFont val="ＭＳ 明朝"/>
        <family val="1"/>
        <charset val="128"/>
      </rPr>
      <t>早起き野球</t>
    </r>
    <r>
      <rPr>
        <sz val="10"/>
        <color indexed="8"/>
        <rFont val="Century"/>
        <family val="1"/>
      </rPr>
      <t>)</t>
    </r>
  </si>
  <si>
    <r>
      <t>(</t>
    </r>
    <r>
      <rPr>
        <sz val="10"/>
        <color indexed="8"/>
        <rFont val="ＭＳ 明朝"/>
        <family val="1"/>
        <charset val="128"/>
      </rPr>
      <t>柔道</t>
    </r>
    <r>
      <rPr>
        <sz val="10"/>
        <color indexed="8"/>
        <rFont val="Century"/>
        <family val="1"/>
      </rPr>
      <t>)</t>
    </r>
  </si>
  <si>
    <t>飯田市営今宮野球場他</t>
  </si>
  <si>
    <t>飯田勤労者体育センター体育館</t>
  </si>
  <si>
    <t>（フットサル）</t>
  </si>
  <si>
    <t>座光寺マレットゴルフ場</t>
  </si>
  <si>
    <r>
      <t>(</t>
    </r>
    <r>
      <rPr>
        <sz val="10"/>
        <color indexed="8"/>
        <rFont val="ＭＳ 明朝"/>
        <family val="1"/>
        <charset val="128"/>
      </rPr>
      <t>マレットゴルフ</t>
    </r>
    <r>
      <rPr>
        <sz val="10"/>
        <color indexed="8"/>
        <rFont val="Century"/>
        <family val="1"/>
      </rPr>
      <t>)</t>
    </r>
  </si>
  <si>
    <t>矢高運動場</t>
  </si>
  <si>
    <r>
      <t>(</t>
    </r>
    <r>
      <rPr>
        <sz val="10"/>
        <color indexed="8"/>
        <rFont val="ＭＳ 明朝"/>
        <family val="1"/>
        <charset val="128"/>
      </rPr>
      <t>アーチェリー</t>
    </r>
    <r>
      <rPr>
        <sz val="10"/>
        <color indexed="8"/>
        <rFont val="Century"/>
        <family val="1"/>
      </rPr>
      <t>)</t>
    </r>
  </si>
  <si>
    <t>市総合運動場</t>
  </si>
  <si>
    <t>（小学生ラグビー）</t>
  </si>
  <si>
    <t>長野～飯田</t>
  </si>
  <si>
    <t>通年</t>
  </si>
  <si>
    <t>ニュースポーツ講習会</t>
  </si>
  <si>
    <t>市内各所</t>
  </si>
  <si>
    <t>体力測定会</t>
  </si>
  <si>
    <r>
      <t>資料：教育委員会</t>
    </r>
    <r>
      <rPr>
        <sz val="10.5"/>
        <color indexed="8"/>
        <rFont val="Century"/>
        <family val="1"/>
      </rPr>
      <t xml:space="preserve"> </t>
    </r>
    <r>
      <rPr>
        <sz val="10.5"/>
        <color indexed="8"/>
        <rFont val="ＭＳ 明朝"/>
        <family val="1"/>
        <charset val="128"/>
      </rPr>
      <t>生涯学習･スポーツ課</t>
    </r>
  </si>
  <si>
    <t>73-1　文化会館の概要</t>
  </si>
  <si>
    <t>事　　　項</t>
  </si>
  <si>
    <t>所　在　地</t>
  </si>
  <si>
    <t>飯田市高羽町５丁目５番地１</t>
  </si>
  <si>
    <t>敷地面積</t>
  </si>
  <si>
    <r>
      <t>7,830.27</t>
    </r>
    <r>
      <rPr>
        <sz val="10.5"/>
        <color indexed="8"/>
        <rFont val="ＭＳ 明朝"/>
        <family val="1"/>
        <charset val="128"/>
      </rPr>
      <t>平方メートル</t>
    </r>
  </si>
  <si>
    <t>構　　　造</t>
  </si>
  <si>
    <t>鉄筋コンクリート造</t>
  </si>
  <si>
    <t>建築面積</t>
  </si>
  <si>
    <r>
      <t>2,623.05</t>
    </r>
    <r>
      <rPr>
        <sz val="10.5"/>
        <color indexed="8"/>
        <rFont val="ＭＳ 明朝"/>
        <family val="1"/>
        <charset val="128"/>
      </rPr>
      <t>平方メートル</t>
    </r>
  </si>
  <si>
    <r>
      <t>521.51</t>
    </r>
    <r>
      <rPr>
        <sz val="10.5"/>
        <color indexed="8"/>
        <rFont val="ＭＳ 明朝"/>
        <family val="1"/>
        <charset val="128"/>
      </rPr>
      <t>平方メートル</t>
    </r>
  </si>
  <si>
    <t>延床面積</t>
  </si>
  <si>
    <r>
      <t>5,294.05</t>
    </r>
    <r>
      <rPr>
        <sz val="10.5"/>
        <color indexed="8"/>
        <rFont val="ＭＳ 明朝"/>
        <family val="1"/>
        <charset val="128"/>
      </rPr>
      <t>平方メートル</t>
    </r>
  </si>
  <si>
    <r>
      <t>588.40</t>
    </r>
    <r>
      <rPr>
        <sz val="10.5"/>
        <color indexed="8"/>
        <rFont val="ＭＳ 明朝"/>
        <family val="1"/>
        <charset val="128"/>
      </rPr>
      <t>平方メートル</t>
    </r>
  </si>
  <si>
    <t>工　　　期</t>
  </si>
  <si>
    <t>事　業　費</t>
  </si>
  <si>
    <r>
      <t>609,115</t>
    </r>
    <r>
      <rPr>
        <sz val="10.5"/>
        <color indexed="8"/>
        <rFont val="ＭＳ 明朝"/>
        <family val="1"/>
        <charset val="128"/>
      </rPr>
      <t>千円</t>
    </r>
  </si>
  <si>
    <r>
      <t>223,756</t>
    </r>
    <r>
      <rPr>
        <sz val="10.5"/>
        <color indexed="8"/>
        <rFont val="ＭＳ 明朝"/>
        <family val="1"/>
        <charset val="128"/>
      </rPr>
      <t>千円</t>
    </r>
  </si>
  <si>
    <t>文化会館の設備概要</t>
  </si>
  <si>
    <t>大ホール</t>
  </si>
  <si>
    <t>収容人員</t>
  </si>
  <si>
    <t>舞　　台</t>
  </si>
  <si>
    <t>吊　　物</t>
  </si>
  <si>
    <t>照　　明</t>
  </si>
  <si>
    <t>音　　響</t>
  </si>
  <si>
    <t>楽　　屋</t>
  </si>
  <si>
    <t>人形劇場</t>
  </si>
  <si>
    <t>資料：文化会館</t>
  </si>
  <si>
    <t>資料：文化会館</t>
    <rPh sb="0" eb="2">
      <t>シリョウ</t>
    </rPh>
    <rPh sb="3" eb="5">
      <t>ブンカ</t>
    </rPh>
    <rPh sb="5" eb="7">
      <t>カイカン</t>
    </rPh>
    <phoneticPr fontId="17"/>
  </si>
  <si>
    <t>75　歴史研究所の概要　　　　　　　</t>
  </si>
  <si>
    <r>
      <t>　　飯田市歴史研究所は、現在及び未来に暮らす人々のために、飯田・下伊那の歴史的価値を有する記録を収集保存し、地域の歴史・文化を調査研究して、活力ある地域社会の創造に寄与することを目指して、平成</t>
    </r>
    <r>
      <rPr>
        <sz val="10.5"/>
        <rFont val="Century"/>
        <family val="1"/>
      </rPr>
      <t>15</t>
    </r>
    <r>
      <rPr>
        <sz val="10.5"/>
        <rFont val="ＭＳ 明朝"/>
        <family val="1"/>
        <charset val="128"/>
      </rPr>
      <t>年</t>
    </r>
    <r>
      <rPr>
        <sz val="10.5"/>
        <rFont val="Century"/>
        <family val="1"/>
      </rPr>
      <t>12</t>
    </r>
    <r>
      <rPr>
        <sz val="10.5"/>
        <rFont val="ＭＳ 明朝"/>
        <family val="1"/>
        <charset val="128"/>
      </rPr>
      <t>月に設立された研究機関である。</t>
    </r>
  </si>
  <si>
    <t>１　施設の概要</t>
  </si>
  <si>
    <t>〔閲覧等〕　　歴史資料や地域史等の関連図書の閲覧や複写サービスの他、歴史資料等の照会相談に応じる。</t>
    <phoneticPr fontId="4"/>
  </si>
  <si>
    <r>
      <t>〔休所日〕　　日・月曜日、祝日、年末年始（</t>
    </r>
    <r>
      <rPr>
        <sz val="10.5"/>
        <rFont val="Century"/>
        <family val="1"/>
      </rPr>
      <t>12</t>
    </r>
    <r>
      <rPr>
        <sz val="10.5"/>
        <rFont val="ＭＳ 明朝"/>
        <family val="1"/>
        <charset val="128"/>
      </rPr>
      <t>月</t>
    </r>
    <r>
      <rPr>
        <sz val="10.5"/>
        <rFont val="Century"/>
        <family val="1"/>
      </rPr>
      <t>29</t>
    </r>
    <r>
      <rPr>
        <sz val="10.5"/>
        <rFont val="ＭＳ 明朝"/>
        <family val="1"/>
        <charset val="128"/>
      </rPr>
      <t>日から</t>
    </r>
    <r>
      <rPr>
        <sz val="10.5"/>
        <rFont val="Century"/>
        <family val="1"/>
      </rPr>
      <t>1</t>
    </r>
    <r>
      <rPr>
        <sz val="10.5"/>
        <rFont val="ＭＳ 明朝"/>
        <family val="1"/>
        <charset val="128"/>
      </rPr>
      <t>月</t>
    </r>
    <r>
      <rPr>
        <sz val="10.5"/>
        <rFont val="Century"/>
        <family val="1"/>
      </rPr>
      <t>3</t>
    </r>
    <r>
      <rPr>
        <sz val="10.5"/>
        <rFont val="ＭＳ 明朝"/>
        <family val="1"/>
        <charset val="128"/>
      </rPr>
      <t>日まで）</t>
    </r>
    <phoneticPr fontId="4"/>
  </si>
  <si>
    <r>
      <t>〔開所時間〕　午前</t>
    </r>
    <r>
      <rPr>
        <sz val="10.5"/>
        <rFont val="Century"/>
        <family val="1"/>
      </rPr>
      <t>9</t>
    </r>
    <r>
      <rPr>
        <sz val="10.5"/>
        <rFont val="ＭＳ 明朝"/>
        <family val="1"/>
        <charset val="128"/>
      </rPr>
      <t>時から午後</t>
    </r>
    <r>
      <rPr>
        <sz val="10.5"/>
        <rFont val="Century"/>
        <family val="1"/>
      </rPr>
      <t>5</t>
    </r>
    <r>
      <rPr>
        <sz val="10.5"/>
        <rFont val="ＭＳ 明朝"/>
        <family val="1"/>
        <charset val="128"/>
      </rPr>
      <t>時まで</t>
    </r>
  </si>
  <si>
    <t>３　地域史研究事業の基本戦略</t>
  </si>
  <si>
    <t>４　活動の概要</t>
  </si>
  <si>
    <t>（1）調査研究活動</t>
  </si>
  <si>
    <t>①史料調査活動</t>
  </si>
  <si>
    <t>②研究活動</t>
  </si>
  <si>
    <t>歴史研究所における諸活動の基盤として、基礎研究・基礎共同研究を中心とする諸研究を推進する。得られた研究成果は、地域史講座、研究集会、定例研究会、年報等で公表する。研究計画の具体化にあたっては、地域の現状や課題にも配慮して策定する。また、歴史研究活動助成や市民研究員制度を通して、飯田・下伊那地域を対象とした研究活動の助成による研究人材の育成及び研究成果の蓄積を図る。</t>
  </si>
  <si>
    <t>（2）教育活動</t>
  </si>
  <si>
    <t>　　　調査研究、教育を行う人材の育成を目指す。併せて、市民が働き、暮らす身近な地域を知り、地域を大切に思う心を培い、人材を育む地域の力―「地育力」を高めていく。</t>
    <phoneticPr fontId="4"/>
  </si>
  <si>
    <t>具体的には、市民が主体的に地域史研究を行うための力をつけることを目的とする歴研ゼミナール、歴史・文化等に関するより充実した学習機会を提供する飯田アカデミア、飯田・下伊那の歴史を題材とした最新の地域史研究の成果を発表する地域史講座を開催する。</t>
  </si>
  <si>
    <t>また、小・中学生を対象にした身近な地域の歴史と文化を分かりやすく話す企画、高校等への出前講座、体験学習・職場実習の積極的な受入れを含め、学校教育との連携を進める。</t>
  </si>
  <si>
    <t>（3）市誌編さん事業</t>
  </si>
  <si>
    <t>　　　自分たちの地域を知り、地域を大切に思う心の醸成を目的に、本の刊行で終わらない多面的で永続的な調査・研究の集約の場として位置づけ、編さんにあたっては、美術博物館・図書館などとの協力・協働を重視して、計画的かつ着実な刊行の取組を行う。</t>
  </si>
  <si>
    <t>　　　市誌編さん事業では、従来型の単冊形式等の自治体史編さん方式ではなく、史料編の持続的な編さん活動を重視しながら、刊行年度を区切らない市の文化事業として永続的に取り組む。</t>
  </si>
  <si>
    <t>（4）アーカイブズ保存活用事業</t>
  </si>
  <si>
    <t>　市民にとってかけがえのない財産であるという観点から、旧役場文書や学校など公的機関の歴史資料、市役所の非現用文書など、地域に残る歴史資料（アーカイブズ）を収集・保存・公開し、市民や研究者が史料を積極的に活用できる体制・環境を整える。</t>
  </si>
  <si>
    <t>タイトル</t>
  </si>
  <si>
    <t>定価</t>
  </si>
  <si>
    <t>発行年</t>
  </si>
  <si>
    <t>規格・頁数</t>
  </si>
  <si>
    <t>内　　容</t>
  </si>
  <si>
    <t>(円)</t>
  </si>
  <si>
    <t>年　報</t>
  </si>
  <si>
    <t>飯田市歴史研究所年報１</t>
  </si>
  <si>
    <t>B5判、194頁</t>
  </si>
  <si>
    <t>飯田市歴史研究所年報２</t>
  </si>
  <si>
    <t>B5判、232頁</t>
  </si>
  <si>
    <t>飯田市歴史研究所年報３</t>
  </si>
  <si>
    <t>B5判、208頁</t>
  </si>
  <si>
    <t>飯田市歴史研究所年報４</t>
  </si>
  <si>
    <t>B5判、218頁</t>
  </si>
  <si>
    <t>飯田市歴史研究所年報５</t>
  </si>
  <si>
    <t>飯田市歴史研究所年報６</t>
  </si>
  <si>
    <t>B5判、303頁</t>
  </si>
  <si>
    <t>飯田市歴史研究所年報７</t>
  </si>
  <si>
    <t>B5判、268頁</t>
  </si>
  <si>
    <t>飯田市歴史研究所年報8</t>
  </si>
  <si>
    <t>B5判、292頁</t>
  </si>
  <si>
    <t>飯田市歴史研究所年報9</t>
  </si>
  <si>
    <t>B5判、278頁</t>
  </si>
  <si>
    <t>飯田市歴史研究所年報10</t>
  </si>
  <si>
    <t>B5判、310頁</t>
  </si>
  <si>
    <t>飯田市歴史研究所年報11</t>
  </si>
  <si>
    <t>B5判、244頁</t>
  </si>
  <si>
    <t>飯田市歴史研究所年報12</t>
  </si>
  <si>
    <t>B5判、271頁</t>
  </si>
  <si>
    <t>飯田市歴史研究所年報13</t>
  </si>
  <si>
    <t>B5判、260頁</t>
  </si>
  <si>
    <t>年報別冊　地域史の現在</t>
  </si>
  <si>
    <t>B5判、130頁</t>
  </si>
  <si>
    <t>調　査　報　告　書</t>
  </si>
  <si>
    <r>
      <t>下伊那のなかの満洲　</t>
    </r>
    <r>
      <rPr>
        <sz val="8"/>
        <rFont val="ＭＳ Ｐ明朝"/>
        <family val="1"/>
        <charset val="128"/>
      </rPr>
      <t>聞き書き報告集１</t>
    </r>
    <phoneticPr fontId="4"/>
  </si>
  <si>
    <t>B5判、160頁</t>
  </si>
  <si>
    <r>
      <t>下伊那のなかの満洲　</t>
    </r>
    <r>
      <rPr>
        <sz val="8"/>
        <rFont val="ＭＳ Ｐ明朝"/>
        <family val="1"/>
        <charset val="128"/>
      </rPr>
      <t>聞き書き報告集２</t>
    </r>
  </si>
  <si>
    <t>B5判、238頁</t>
  </si>
  <si>
    <r>
      <t>下伊那のなかの満洲　</t>
    </r>
    <r>
      <rPr>
        <sz val="8"/>
        <rFont val="ＭＳ Ｐ明朝"/>
        <family val="1"/>
        <charset val="128"/>
      </rPr>
      <t>聞き書き報告集３</t>
    </r>
  </si>
  <si>
    <t>B5判、253頁</t>
  </si>
  <si>
    <r>
      <t>下伊那のなかの満洲　</t>
    </r>
    <r>
      <rPr>
        <sz val="8"/>
        <rFont val="ＭＳ Ｐ明朝"/>
        <family val="1"/>
        <charset val="128"/>
      </rPr>
      <t>聞き書き報告集４</t>
    </r>
  </si>
  <si>
    <t>B5判、276頁</t>
  </si>
  <si>
    <r>
      <t>下伊那のなかの満洲　</t>
    </r>
    <r>
      <rPr>
        <sz val="8"/>
        <rFont val="ＭＳ Ｐ明朝"/>
        <family val="1"/>
        <charset val="128"/>
      </rPr>
      <t>聞き書き報告集５</t>
    </r>
  </si>
  <si>
    <t>B5判、273頁</t>
  </si>
  <si>
    <r>
      <t>下伊那のなかの満洲　</t>
    </r>
    <r>
      <rPr>
        <sz val="8"/>
        <rFont val="ＭＳ Ｐ明朝"/>
        <family val="1"/>
        <charset val="128"/>
      </rPr>
      <t>聞き書き報告集６</t>
    </r>
  </si>
  <si>
    <t>B5判、219頁</t>
  </si>
  <si>
    <r>
      <t>下伊那のなかの満洲　</t>
    </r>
    <r>
      <rPr>
        <sz val="8"/>
        <rFont val="ＭＳ Ｐ明朝"/>
        <family val="1"/>
        <charset val="128"/>
      </rPr>
      <t>聞き書き報告集７</t>
    </r>
  </si>
  <si>
    <r>
      <t>下伊那のなかの満洲　</t>
    </r>
    <r>
      <rPr>
        <sz val="8"/>
        <rFont val="ＭＳ Ｐ明朝"/>
        <family val="1"/>
        <charset val="128"/>
      </rPr>
      <t>聞き書き報告集8</t>
    </r>
  </si>
  <si>
    <t>B5判　264頁</t>
  </si>
  <si>
    <r>
      <t>下伊那のなかの満洲　</t>
    </r>
    <r>
      <rPr>
        <sz val="8"/>
        <rFont val="ＭＳ Ｐ明朝"/>
        <family val="1"/>
        <charset val="128"/>
      </rPr>
      <t>聞き書き報告集9</t>
    </r>
  </si>
  <si>
    <t>B5判、367頁</t>
  </si>
  <si>
    <r>
      <t>下伊那のなかの満洲　</t>
    </r>
    <r>
      <rPr>
        <sz val="8"/>
        <rFont val="ＭＳ Ｐ明朝"/>
        <family val="1"/>
        <charset val="128"/>
      </rPr>
      <t>聞き書き報告集10</t>
    </r>
  </si>
  <si>
    <t>B5判、354頁</t>
  </si>
  <si>
    <r>
      <t>聞き書き</t>
    </r>
    <r>
      <rPr>
        <sz val="9"/>
        <rFont val="ＭＳ Ｐ明朝"/>
        <family val="1"/>
        <charset val="128"/>
      </rPr>
      <t>　飯田町の暮らし１</t>
    </r>
  </si>
  <si>
    <t>B5判、108頁</t>
  </si>
  <si>
    <r>
      <t>～</t>
    </r>
    <r>
      <rPr>
        <sz val="9"/>
        <rFont val="ＭＳ Ｐ明朝"/>
        <family val="1"/>
        <charset val="128"/>
      </rPr>
      <t>大正昭和期・飯田町の社会史</t>
    </r>
    <r>
      <rPr>
        <sz val="8"/>
        <rFont val="ＭＳ Ｐ明朝"/>
        <family val="1"/>
        <charset val="128"/>
      </rPr>
      <t>～</t>
    </r>
  </si>
  <si>
    <r>
      <t>聞き書き</t>
    </r>
    <r>
      <rPr>
        <sz val="9"/>
        <rFont val="ＭＳ Ｐ明朝"/>
        <family val="1"/>
        <charset val="128"/>
      </rPr>
      <t>　飯田町の暮らし２</t>
    </r>
  </si>
  <si>
    <t>B5判、132頁</t>
  </si>
  <si>
    <r>
      <t>聞き書き</t>
    </r>
    <r>
      <rPr>
        <sz val="9"/>
        <rFont val="ＭＳ Ｐ明朝"/>
        <family val="1"/>
        <charset val="128"/>
      </rPr>
      <t>　飯田町の暮らし３</t>
    </r>
  </si>
  <si>
    <t>B5判、143頁</t>
  </si>
  <si>
    <r>
      <t>聞き書き</t>
    </r>
    <r>
      <rPr>
        <sz val="9"/>
        <rFont val="ＭＳ Ｐ明朝"/>
        <family val="1"/>
        <charset val="128"/>
      </rPr>
      <t>　飯田町の暮らし４</t>
    </r>
  </si>
  <si>
    <t>B5判、133頁</t>
  </si>
  <si>
    <r>
      <t>聞き書き</t>
    </r>
    <r>
      <rPr>
        <sz val="9"/>
        <rFont val="ＭＳ Ｐ明朝"/>
        <family val="1"/>
        <charset val="128"/>
      </rPr>
      <t>　飯田町の暮らし5</t>
    </r>
  </si>
  <si>
    <t>B5判、174頁</t>
  </si>
  <si>
    <r>
      <t>聞き書き</t>
    </r>
    <r>
      <rPr>
        <sz val="9"/>
        <rFont val="ＭＳ Ｐ明朝"/>
        <family val="1"/>
        <charset val="128"/>
      </rPr>
      <t>　飯田町の暮らし6</t>
    </r>
  </si>
  <si>
    <t>B5判、149頁</t>
  </si>
  <si>
    <r>
      <t>～</t>
    </r>
    <r>
      <rPr>
        <sz val="9"/>
        <rFont val="ＭＳ Ｐ明朝"/>
        <family val="1"/>
        <charset val="128"/>
      </rPr>
      <t>昭和期　飯田・上飯田の社会史</t>
    </r>
    <r>
      <rPr>
        <sz val="8"/>
        <rFont val="ＭＳ Ｐ明朝"/>
        <family val="1"/>
        <charset val="128"/>
      </rPr>
      <t>～</t>
    </r>
  </si>
  <si>
    <t>飯田下伊那地域史料現状記録調査報告書１</t>
  </si>
  <si>
    <t>A4判、371頁</t>
  </si>
  <si>
    <t>江戸時代から昭和にかけて松尾村で活躍した豪農、森本家に伝えられた膨大な歴史資料の調査報告書</t>
  </si>
  <si>
    <t>飯田市　松尾新井　森本家（大森本）文書</t>
  </si>
  <si>
    <t>飯田下伊那地域史料現状記録調査報告書2</t>
  </si>
  <si>
    <t>A4判、390頁</t>
  </si>
  <si>
    <t>旧飯田町に関する史料を含む、伊那郡部奈村名主である部奈家文書群に関する調査報告書</t>
  </si>
  <si>
    <t>松川町生田部奈　部奈一朗氏所蔵文書</t>
  </si>
  <si>
    <r>
      <t>資料集</t>
    </r>
    <r>
      <rPr>
        <sz val="9"/>
        <rFont val="ＭＳ Ｐ明朝"/>
        <family val="1"/>
        <charset val="128"/>
      </rPr>
      <t>　時報・村報にみる「満洲」移民</t>
    </r>
  </si>
  <si>
    <t>A4判、384頁</t>
  </si>
  <si>
    <t>戦前、旧村ごとに発行されていた「時報」「村報」の満州移民に関する新聞記事を収録</t>
  </si>
  <si>
    <t>（完売）</t>
  </si>
  <si>
    <t>基礎史料編</t>
  </si>
  <si>
    <t>飯田・下伊那史料叢書　近世史料編1</t>
  </si>
  <si>
    <t>A5判、544頁</t>
  </si>
  <si>
    <t>江戸時代の飯田町の役人が、役務記録から出来事・訴訟・法令をピックアップして書き留めた「飯田町役用古記録」を翻刻</t>
  </si>
  <si>
    <t>飯田町役用古記録</t>
  </si>
  <si>
    <t>飯田・下伊那史料叢書　近世史料編2</t>
  </si>
  <si>
    <t>A5判、256頁</t>
  </si>
  <si>
    <t>飯田藩がどのような活動をおこなっていたのか、どのような仕組みで領地を支配していたかなど。当時</t>
  </si>
  <si>
    <t>勤向書上帳</t>
  </si>
  <si>
    <t>の飯田藩を知ることができる。</t>
  </si>
  <si>
    <t>飯田・下伊那史料叢書　建造物編1</t>
  </si>
  <si>
    <t>A4版、496頁</t>
  </si>
  <si>
    <t>飯田・下伊那地域の特徴的な民家である「本棟造」と「養蚕建築」について130件分の調査内容を掲載</t>
  </si>
  <si>
    <t>本棟造と養蚕建築</t>
  </si>
  <si>
    <t>飯田・下伊那史料叢書　建造物編2</t>
  </si>
  <si>
    <t>A4版　245頁</t>
  </si>
  <si>
    <t>18世紀末から昭和30年代までに建築された農村舞台68棟すべての調査報告書</t>
  </si>
  <si>
    <t>農村舞台</t>
  </si>
  <si>
    <t>史料で読む</t>
  </si>
  <si>
    <t>飯田・下伊那の歴史1</t>
  </si>
  <si>
    <t>B5判、62頁</t>
  </si>
  <si>
    <t>松尾新井森本家に残された古文書から、家と地域を取り巻く様々なテーマを取り上げ、松尾とその周辺の社会を考える</t>
  </si>
  <si>
    <t>松尾大森本の家と周辺の社会</t>
  </si>
  <si>
    <t>子供向け</t>
  </si>
  <si>
    <t>ジュニア・ライブラリー１</t>
  </si>
  <si>
    <t>B5判、48頁</t>
  </si>
  <si>
    <t>辰野町と豊橋市を結ぶ全長195.7キロの飯田線の歴史</t>
  </si>
  <si>
    <t>わたしたちの飯田線</t>
  </si>
  <si>
    <t>オールカラー</t>
  </si>
  <si>
    <t>(完売)</t>
  </si>
  <si>
    <t>ジュニア・ライブラリー２</t>
  </si>
  <si>
    <t>飯田における紙産業の歴史や「水引」の発展</t>
  </si>
  <si>
    <t>水引のまち飯田</t>
  </si>
  <si>
    <t>ジュニア・ライブラリー３</t>
  </si>
  <si>
    <t>長い歴史の中で起きた代表的な災害と、先人たちの災害対応を、次世代を担う子どもたちに伝える</t>
  </si>
  <si>
    <t>飯田・下伊那の災害</t>
  </si>
  <si>
    <t>市民</t>
  </si>
  <si>
    <t>市民ライブラリー１</t>
  </si>
  <si>
    <t>B6判、273頁</t>
  </si>
  <si>
    <t>1920年代から戦後に到るまでの長期間の流れのなかで、満州移民を通して地域の歴史を考える</t>
  </si>
  <si>
    <t>向け</t>
  </si>
  <si>
    <t>満州移民　　～飯田下伊那からのメッセージ～（改訂版）</t>
  </si>
  <si>
    <t>市制施行70周年記念</t>
  </si>
  <si>
    <t>みる よむ まなぶ　飯田・下伊那の歴史</t>
  </si>
  <si>
    <t>B5判、131頁</t>
  </si>
  <si>
    <t>戦国時代から戦後にかけての図像史料の徹底的な分析から浮かび上がる飯田・下伊那の歴史</t>
  </si>
  <si>
    <t>オーラル・ヒストリー１</t>
  </si>
  <si>
    <t>B5判、262頁</t>
  </si>
  <si>
    <t>市民の生活、仕事など、日々の「いとなむ はたらく」様子についての聞き取り調査をまとめたオーラル・ヒストリー集</t>
  </si>
  <si>
    <t>いとなむ はたらく　飯田のあゆみ</t>
  </si>
  <si>
    <t>一部カラー</t>
  </si>
  <si>
    <t>ｵｰﾗﾙﾋｽﾄﾘｰ</t>
  </si>
  <si>
    <t>オーラル・ヒストリー２</t>
  </si>
  <si>
    <t>B5判、288頁</t>
  </si>
  <si>
    <t>戦争経験と養蚕・製糸の二つにテーマを絞ったオーラル・ヒストリー集</t>
  </si>
  <si>
    <t>戦争と養蚕の時代をかたる</t>
  </si>
  <si>
    <t>飯田・上飯田の歴史</t>
  </si>
  <si>
    <t>飯田・上飯田の歴史　上巻</t>
  </si>
  <si>
    <t>B5判、372頁</t>
  </si>
  <si>
    <t>豊富な資料の写真や図版で、わかりやすく飯田・上飯田地域の歴史を学ぶことができる</t>
  </si>
  <si>
    <t>上巻は原始・古代から幕末まで</t>
  </si>
  <si>
    <t>飯田・上飯田の歴史　下巻</t>
  </si>
  <si>
    <t>B5判、378頁</t>
  </si>
  <si>
    <t>下巻は明治維新から現代まで</t>
  </si>
  <si>
    <t>『描かれた上飯田　－明治初期の地引絵図をよむ－』</t>
  </si>
  <si>
    <t>B5判、74頁</t>
  </si>
  <si>
    <t>地引地図を読みやすいサイズに分割し、現在の状況を対応させる地図や写真とともに解説</t>
  </si>
  <si>
    <t>Ａ2判地図3枚付</t>
  </si>
  <si>
    <t>古島</t>
  </si>
  <si>
    <t>古島敏雄著作集（全１０巻）</t>
  </si>
  <si>
    <t>A5判、</t>
  </si>
  <si>
    <t>飯田市出身の農業史学者が遺した、農村史、農業技術史研究における孤高の業績『古島敏雄著作集』の復刊</t>
  </si>
  <si>
    <t>敏雄</t>
  </si>
  <si>
    <t>全10巻</t>
  </si>
  <si>
    <t>著作</t>
  </si>
  <si>
    <t>（専用箱入）</t>
  </si>
  <si>
    <t>集</t>
  </si>
  <si>
    <t>古島史学の現在</t>
  </si>
  <si>
    <t>A5判、214頁</t>
  </si>
  <si>
    <t>『古島敏雄著作集』発行当時の付録「月報」の再録</t>
  </si>
  <si>
    <t>76　美術博物館の概要</t>
  </si>
  <si>
    <r>
      <t>　平成</t>
    </r>
    <r>
      <rPr>
        <sz val="10.5"/>
        <color indexed="8"/>
        <rFont val="Century"/>
        <family val="1"/>
      </rPr>
      <t>5</t>
    </r>
    <r>
      <rPr>
        <sz val="10.5"/>
        <color indexed="8"/>
        <rFont val="ＭＳ 明朝"/>
        <family val="1"/>
        <charset val="128"/>
      </rPr>
      <t>年</t>
    </r>
    <r>
      <rPr>
        <sz val="10.5"/>
        <color indexed="8"/>
        <rFont val="Century"/>
        <family val="1"/>
      </rPr>
      <t>7</t>
    </r>
    <r>
      <rPr>
        <sz val="10.5"/>
        <color indexed="8"/>
        <rFont val="ＭＳ 明朝"/>
        <family val="1"/>
        <charset val="128"/>
      </rPr>
      <t>月</t>
    </r>
    <r>
      <rPr>
        <sz val="10.5"/>
        <color indexed="8"/>
        <rFont val="Century"/>
        <family val="1"/>
      </rPr>
      <t>1</t>
    </r>
    <r>
      <rPr>
        <sz val="10.5"/>
        <color indexed="8"/>
        <rFont val="ＭＳ 明朝"/>
        <family val="1"/>
        <charset val="128"/>
      </rPr>
      <t>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上郷考古博物館を分館とし､</t>
    </r>
    <r>
      <rPr>
        <sz val="10.5"/>
        <color indexed="8"/>
        <rFont val="Century"/>
        <family val="1"/>
      </rPr>
      <t xml:space="preserve"> </t>
    </r>
    <r>
      <rPr>
        <sz val="10.5"/>
        <color indexed="8"/>
        <rFont val="ＭＳ 明朝"/>
        <family val="1"/>
        <charset val="128"/>
      </rPr>
      <t>隣接の秀水美人画美術館を付属施設として包含した｡平成</t>
    </r>
    <r>
      <rPr>
        <sz val="10.5"/>
        <color indexed="8"/>
        <rFont val="Century"/>
        <family val="1"/>
      </rPr>
      <t>17</t>
    </r>
    <r>
      <rPr>
        <sz val="10.5"/>
        <color indexed="8"/>
        <rFont val="ＭＳ 明朝"/>
        <family val="1"/>
        <charset val="128"/>
      </rPr>
      <t>年</t>
    </r>
    <r>
      <rPr>
        <sz val="10.5"/>
        <color indexed="8"/>
        <rFont val="Century"/>
        <family val="1"/>
      </rPr>
      <t>10</t>
    </r>
    <r>
      <rPr>
        <sz val="10.5"/>
        <color indexed="8"/>
        <rFont val="ＭＳ 明朝"/>
        <family val="1"/>
        <charset val="128"/>
      </rPr>
      <t>月１日､</t>
    </r>
    <r>
      <rPr>
        <sz val="10.5"/>
        <color indexed="8"/>
        <rFont val="Century"/>
        <family val="1"/>
      </rPr>
      <t xml:space="preserve"> </t>
    </r>
    <r>
      <rPr>
        <sz val="10.5"/>
        <color indexed="8"/>
        <rFont val="ＭＳ 明朝"/>
        <family val="1"/>
        <charset val="128"/>
      </rPr>
      <t>行政合併により､</t>
    </r>
    <r>
      <rPr>
        <sz val="10.5"/>
        <color indexed="8"/>
        <rFont val="Century"/>
        <family val="1"/>
      </rPr>
      <t xml:space="preserve"> </t>
    </r>
    <r>
      <rPr>
        <sz val="10.5"/>
        <color indexed="8"/>
        <rFont val="ＭＳ 明朝"/>
        <family val="1"/>
        <charset val="128"/>
      </rPr>
      <t>上村山村文化資源保存伝習施設と付属施設山村ふるさと保存館ねぎや及び上村民俗資料館と、南信濃民芸等関係施設を管理運営する施設として包含した｡</t>
    </r>
  </si>
  <si>
    <r>
      <t>平成</t>
    </r>
    <r>
      <rPr>
        <sz val="10.5"/>
        <color indexed="8"/>
        <rFont val="Century"/>
        <family val="1"/>
      </rPr>
      <t>23</t>
    </r>
    <r>
      <rPr>
        <sz val="10.5"/>
        <color indexed="8"/>
        <rFont val="ＭＳ 明朝"/>
        <family val="1"/>
        <charset val="128"/>
      </rPr>
      <t>年に光学式プラネタリウムからデジタル式全天周デジタル投影機へ更新し、</t>
    </r>
    <r>
      <rPr>
        <sz val="10.5"/>
        <color indexed="8"/>
        <rFont val="Century"/>
        <family val="1"/>
      </rPr>
      <t>3</t>
    </r>
    <r>
      <rPr>
        <sz val="10.5"/>
        <color indexed="8"/>
        <rFont val="ＭＳ 明朝"/>
        <family val="1"/>
        <charset val="128"/>
      </rPr>
      <t>月</t>
    </r>
    <r>
      <rPr>
        <sz val="10.5"/>
        <color indexed="8"/>
        <rFont val="Century"/>
        <family val="1"/>
      </rPr>
      <t>26</t>
    </r>
    <r>
      <rPr>
        <sz val="10.5"/>
        <color indexed="8"/>
        <rFont val="ＭＳ 明朝"/>
        <family val="1"/>
        <charset val="128"/>
      </rPr>
      <t>日、リニューアルオープンした。</t>
    </r>
  </si>
  <si>
    <r>
      <t>１．</t>
    </r>
    <r>
      <rPr>
        <sz val="10.5"/>
        <color indexed="8"/>
        <rFont val="Century"/>
        <family val="1"/>
      </rPr>
      <t xml:space="preserve"> </t>
    </r>
    <r>
      <rPr>
        <sz val="10.5"/>
        <color indexed="8"/>
        <rFont val="ＭＳ Ｐゴシック"/>
        <family val="3"/>
        <charset val="128"/>
      </rPr>
      <t>施設の概要</t>
    </r>
  </si>
  <si>
    <t>■美術博物館</t>
  </si>
  <si>
    <r>
      <t>(1)</t>
    </r>
    <r>
      <rPr>
        <sz val="10.5"/>
        <color indexed="8"/>
        <rFont val="ＭＳ 明朝"/>
        <family val="1"/>
        <charset val="128"/>
      </rPr>
      <t>場所</t>
    </r>
  </si>
  <si>
    <r>
      <t>飯田市追手町</t>
    </r>
    <r>
      <rPr>
        <sz val="10.5"/>
        <color indexed="8"/>
        <rFont val="Century"/>
        <family val="1"/>
      </rPr>
      <t>2</t>
    </r>
    <r>
      <rPr>
        <sz val="10.5"/>
        <color indexed="8"/>
        <rFont val="ＭＳ 明朝"/>
        <family val="1"/>
        <charset val="128"/>
      </rPr>
      <t>丁目</t>
    </r>
    <r>
      <rPr>
        <sz val="10.5"/>
        <color indexed="8"/>
        <rFont val="Century"/>
        <family val="1"/>
      </rPr>
      <t>655</t>
    </r>
    <r>
      <rPr>
        <sz val="10.5"/>
        <color indexed="8"/>
        <rFont val="ＭＳ 明朝"/>
        <family val="1"/>
        <charset val="128"/>
      </rPr>
      <t>番地の</t>
    </r>
    <r>
      <rPr>
        <sz val="10.5"/>
        <color indexed="8"/>
        <rFont val="Century"/>
        <family val="1"/>
      </rPr>
      <t>7</t>
    </r>
  </si>
  <si>
    <r>
      <t>(2)</t>
    </r>
    <r>
      <rPr>
        <sz val="10.5"/>
        <color indexed="8"/>
        <rFont val="ＭＳ 明朝"/>
        <family val="1"/>
        <charset val="128"/>
      </rPr>
      <t>敷地面積</t>
    </r>
  </si>
  <si>
    <r>
      <t>14,346.16</t>
    </r>
    <r>
      <rPr>
        <sz val="10.5"/>
        <color indexed="8"/>
        <rFont val="ＭＳ 明朝"/>
        <family val="1"/>
        <charset val="128"/>
      </rPr>
      <t>平方メートル</t>
    </r>
  </si>
  <si>
    <r>
      <t>(3)</t>
    </r>
    <r>
      <rPr>
        <sz val="10.5"/>
        <color indexed="8"/>
        <rFont val="ＭＳ 明朝"/>
        <family val="1"/>
        <charset val="128"/>
      </rPr>
      <t>構造</t>
    </r>
  </si>
  <si>
    <r>
      <t>鉄骨鉄筋コンクリート造　地上</t>
    </r>
    <r>
      <rPr>
        <sz val="10.5"/>
        <color indexed="8"/>
        <rFont val="Century"/>
        <family val="1"/>
      </rPr>
      <t>2</t>
    </r>
    <r>
      <rPr>
        <sz val="10.5"/>
        <color indexed="8"/>
        <rFont val="ＭＳ 明朝"/>
        <family val="1"/>
        <charset val="128"/>
      </rPr>
      <t>階､</t>
    </r>
    <r>
      <rPr>
        <sz val="10.5"/>
        <color indexed="8"/>
        <rFont val="Century"/>
        <family val="1"/>
      </rPr>
      <t xml:space="preserve"> </t>
    </r>
    <r>
      <rPr>
        <sz val="10.5"/>
        <color indexed="8"/>
        <rFont val="ＭＳ 明朝"/>
        <family val="1"/>
        <charset val="128"/>
      </rPr>
      <t>地下</t>
    </r>
    <r>
      <rPr>
        <sz val="10.5"/>
        <color indexed="8"/>
        <rFont val="Century"/>
        <family val="1"/>
      </rPr>
      <t>1</t>
    </r>
    <r>
      <rPr>
        <sz val="10.5"/>
        <color indexed="8"/>
        <rFont val="ＭＳ 明朝"/>
        <family val="1"/>
        <charset val="128"/>
      </rPr>
      <t>階</t>
    </r>
  </si>
  <si>
    <r>
      <t>(4)</t>
    </r>
    <r>
      <rPr>
        <sz val="10.5"/>
        <color indexed="8"/>
        <rFont val="ＭＳ 明朝"/>
        <family val="1"/>
        <charset val="128"/>
      </rPr>
      <t>建築面積</t>
    </r>
  </si>
  <si>
    <r>
      <t>3,813.21</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4,938.16</t>
    </r>
    <r>
      <rPr>
        <sz val="10.5"/>
        <color indexed="8"/>
        <rFont val="ＭＳ 明朝"/>
        <family val="1"/>
        <charset val="128"/>
      </rPr>
      <t>平方メートル</t>
    </r>
    <r>
      <rPr>
        <sz val="10.5"/>
        <color indexed="8"/>
        <rFont val="Century"/>
        <family val="1"/>
      </rPr>
      <t xml:space="preserve">) </t>
    </r>
  </si>
  <si>
    <r>
      <t>(5)</t>
    </r>
    <r>
      <rPr>
        <sz val="10.5"/>
        <color indexed="8"/>
        <rFont val="ＭＳ 明朝"/>
        <family val="1"/>
        <charset val="128"/>
      </rPr>
      <t>総工費</t>
    </r>
  </si>
  <si>
    <r>
      <t>2,400,000</t>
    </r>
    <r>
      <rPr>
        <sz val="10.5"/>
        <color indexed="8"/>
        <rFont val="ＭＳ 明朝"/>
        <family val="1"/>
        <charset val="128"/>
      </rPr>
      <t>千円</t>
    </r>
  </si>
  <si>
    <r>
      <t>(6)</t>
    </r>
    <r>
      <rPr>
        <sz val="10.5"/>
        <color indexed="8"/>
        <rFont val="ＭＳ 明朝"/>
        <family val="1"/>
        <charset val="128"/>
      </rPr>
      <t>テーマ</t>
    </r>
  </si>
  <si>
    <r>
      <t>基本テーマ</t>
    </r>
    <r>
      <rPr>
        <sz val="10.5"/>
        <color indexed="8"/>
        <rFont val="Century"/>
        <family val="1"/>
      </rPr>
      <t xml:space="preserve"> </t>
    </r>
    <r>
      <rPr>
        <sz val="10.5"/>
        <color indexed="8"/>
        <rFont val="ＭＳ 明朝"/>
        <family val="1"/>
        <charset val="128"/>
      </rPr>
      <t>｢伊那谷の自然と文化｣</t>
    </r>
    <r>
      <rPr>
        <sz val="10.5"/>
        <color indexed="8"/>
        <rFont val="Century"/>
        <family val="1"/>
      </rPr>
      <t xml:space="preserve"> </t>
    </r>
  </si>
  <si>
    <r>
      <t>美術部門：自然と人間のフュージョン</t>
    </r>
    <r>
      <rPr>
        <sz val="10.5"/>
        <color indexed="8"/>
        <rFont val="Century"/>
        <family val="1"/>
      </rPr>
      <t xml:space="preserve"> (</t>
    </r>
    <r>
      <rPr>
        <sz val="10.5"/>
        <color indexed="8"/>
        <rFont val="ＭＳ 明朝"/>
        <family val="1"/>
        <charset val="128"/>
      </rPr>
      <t>融合</t>
    </r>
    <r>
      <rPr>
        <sz val="10.5"/>
        <color indexed="8"/>
        <rFont val="Century"/>
        <family val="1"/>
      </rPr>
      <t xml:space="preserve">) </t>
    </r>
  </si>
  <si>
    <t>博物部門：きびしく豊かな自然とその中に生きる人間</t>
  </si>
  <si>
    <r>
      <t>(7)</t>
    </r>
    <r>
      <rPr>
        <sz val="10.5"/>
        <color indexed="8"/>
        <rFont val="ＭＳ 明朝"/>
        <family val="1"/>
        <charset val="128"/>
      </rPr>
      <t>施設の内容</t>
    </r>
  </si>
  <si>
    <t>◎学芸空間</t>
  </si>
  <si>
    <r>
      <t>収蔵庫Ａ､</t>
    </r>
    <r>
      <rPr>
        <sz val="10.5"/>
        <color indexed="8"/>
        <rFont val="Century"/>
        <family val="1"/>
      </rPr>
      <t xml:space="preserve"> </t>
    </r>
    <r>
      <rPr>
        <sz val="10.5"/>
        <color indexed="8"/>
        <rFont val="ＭＳ 明朝"/>
        <family val="1"/>
        <charset val="128"/>
      </rPr>
      <t>Ｂ､</t>
    </r>
    <r>
      <rPr>
        <sz val="10.5"/>
        <color indexed="8"/>
        <rFont val="Century"/>
        <family val="1"/>
      </rPr>
      <t xml:space="preserve"> </t>
    </r>
    <r>
      <rPr>
        <sz val="10.5"/>
        <color indexed="8"/>
        <rFont val="ＭＳ 明朝"/>
        <family val="1"/>
        <charset val="128"/>
      </rPr>
      <t>Ｃ､</t>
    </r>
    <r>
      <rPr>
        <sz val="10.5"/>
        <color indexed="8"/>
        <rFont val="Century"/>
        <family val="1"/>
      </rPr>
      <t xml:space="preserve"> </t>
    </r>
    <r>
      <rPr>
        <sz val="10.5"/>
        <color indexed="8"/>
        <rFont val="ＭＳ 明朝"/>
        <family val="1"/>
        <charset val="128"/>
      </rPr>
      <t>標本作成室､</t>
    </r>
    <r>
      <rPr>
        <sz val="10.5"/>
        <color indexed="8"/>
        <rFont val="Century"/>
        <family val="1"/>
      </rPr>
      <t xml:space="preserve"> </t>
    </r>
    <r>
      <rPr>
        <sz val="10.5"/>
        <color indexed="8"/>
        <rFont val="ＭＳ 明朝"/>
        <family val="1"/>
        <charset val="128"/>
      </rPr>
      <t>資料処理室</t>
    </r>
  </si>
  <si>
    <r>
      <t>荷解室､</t>
    </r>
    <r>
      <rPr>
        <sz val="10.5"/>
        <color indexed="8"/>
        <rFont val="Century"/>
        <family val="1"/>
      </rPr>
      <t xml:space="preserve"> </t>
    </r>
    <r>
      <rPr>
        <sz val="10.5"/>
        <color indexed="8"/>
        <rFont val="ＭＳ 明朝"/>
        <family val="1"/>
        <charset val="128"/>
      </rPr>
      <t>石工室､</t>
    </r>
    <r>
      <rPr>
        <sz val="10.5"/>
        <color indexed="8"/>
        <rFont val="Century"/>
        <family val="1"/>
      </rPr>
      <t xml:space="preserve"> </t>
    </r>
    <r>
      <rPr>
        <sz val="10.5"/>
        <color indexed="8"/>
        <rFont val="ＭＳ 明朝"/>
        <family val="1"/>
        <charset val="128"/>
      </rPr>
      <t>燻蒸室､</t>
    </r>
    <r>
      <rPr>
        <sz val="10.5"/>
        <color indexed="8"/>
        <rFont val="Century"/>
        <family val="1"/>
      </rPr>
      <t xml:space="preserve"> </t>
    </r>
    <r>
      <rPr>
        <sz val="10.5"/>
        <color indexed="8"/>
        <rFont val="ＭＳ 明朝"/>
        <family val="1"/>
        <charset val="128"/>
      </rPr>
      <t>外来研究員室</t>
    </r>
  </si>
  <si>
    <t>◎利用者空間</t>
  </si>
  <si>
    <r>
      <t>常設展示室</t>
    </r>
    <r>
      <rPr>
        <sz val="10.5"/>
        <color indexed="8"/>
        <rFont val="Century"/>
        <family val="1"/>
      </rPr>
      <t xml:space="preserve"> (</t>
    </r>
    <r>
      <rPr>
        <sz val="10.5"/>
        <color indexed="8"/>
        <rFont val="ＭＳ 明朝"/>
        <family val="1"/>
        <charset val="128"/>
      </rPr>
      <t>自然､</t>
    </r>
    <r>
      <rPr>
        <sz val="10.5"/>
        <color indexed="8"/>
        <rFont val="Century"/>
        <family val="1"/>
      </rPr>
      <t xml:space="preserve"> </t>
    </r>
    <r>
      <rPr>
        <sz val="10.5"/>
        <color indexed="8"/>
        <rFont val="ＭＳ 明朝"/>
        <family val="1"/>
        <charset val="128"/>
      </rPr>
      <t>人文</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企画展示室</t>
    </r>
    <r>
      <rPr>
        <sz val="10.5"/>
        <color indexed="8"/>
        <rFont val="Century"/>
        <family val="1"/>
      </rPr>
      <t xml:space="preserve"> (</t>
    </r>
    <r>
      <rPr>
        <sz val="10.5"/>
        <color indexed="8"/>
        <rFont val="ＭＳ 明朝"/>
        <family val="1"/>
        <charset val="128"/>
      </rPr>
      <t>Ａ､</t>
    </r>
    <r>
      <rPr>
        <sz val="10.5"/>
        <color indexed="8"/>
        <rFont val="Century"/>
        <family val="1"/>
      </rPr>
      <t xml:space="preserve"> </t>
    </r>
    <r>
      <rPr>
        <sz val="10.5"/>
        <color indexed="8"/>
        <rFont val="ＭＳ 明朝"/>
        <family val="1"/>
        <charset val="128"/>
      </rPr>
      <t>Ｂ</t>
    </r>
    <r>
      <rPr>
        <sz val="10.5"/>
        <color indexed="8"/>
        <rFont val="Century"/>
        <family val="1"/>
      </rPr>
      <t xml:space="preserve">) </t>
    </r>
  </si>
  <si>
    <r>
      <t>美術展示室</t>
    </r>
    <r>
      <rPr>
        <sz val="10.5"/>
        <color indexed="8"/>
        <rFont val="Century"/>
        <family val="1"/>
      </rPr>
      <t xml:space="preserve"> (</t>
    </r>
    <r>
      <rPr>
        <sz val="10.5"/>
        <color indexed="8"/>
        <rFont val="ＭＳ 明朝"/>
        <family val="1"/>
        <charset val="128"/>
      </rPr>
      <t>菱田春草記念室</t>
    </r>
    <r>
      <rPr>
        <sz val="10.5"/>
        <color indexed="8"/>
        <rFont val="Century"/>
        <family val="1"/>
      </rPr>
      <t xml:space="preserve">) </t>
    </r>
    <r>
      <rPr>
        <sz val="10.5"/>
        <color indexed="8"/>
        <rFont val="ＭＳ 明朝"/>
        <family val="1"/>
        <charset val="128"/>
      </rPr>
      <t>､</t>
    </r>
    <r>
      <rPr>
        <sz val="10.5"/>
        <color indexed="8"/>
        <rFont val="Century"/>
        <family val="1"/>
      </rPr>
      <t xml:space="preserve"> </t>
    </r>
    <r>
      <rPr>
        <sz val="10.5"/>
        <color indexed="8"/>
        <rFont val="ＭＳ 明朝"/>
        <family val="1"/>
        <charset val="128"/>
      </rPr>
      <t>プラネタリウム</t>
    </r>
  </si>
  <si>
    <r>
      <t>市民ギャラリー､</t>
    </r>
    <r>
      <rPr>
        <sz val="10.5"/>
        <color indexed="8"/>
        <rFont val="Century"/>
        <family val="1"/>
      </rPr>
      <t xml:space="preserve"> </t>
    </r>
    <r>
      <rPr>
        <sz val="10.5"/>
        <color indexed="8"/>
        <rFont val="ＭＳ 明朝"/>
        <family val="1"/>
        <charset val="128"/>
      </rPr>
      <t>講堂､</t>
    </r>
    <r>
      <rPr>
        <sz val="10.5"/>
        <color indexed="8"/>
        <rFont val="Century"/>
        <family val="1"/>
      </rPr>
      <t xml:space="preserve"> </t>
    </r>
    <r>
      <rPr>
        <sz val="10.5"/>
        <color indexed="8"/>
        <rFont val="ＭＳ 明朝"/>
        <family val="1"/>
        <charset val="128"/>
      </rPr>
      <t>科学工作室､</t>
    </r>
    <r>
      <rPr>
        <sz val="10.5"/>
        <color indexed="8"/>
        <rFont val="Century"/>
        <family val="1"/>
      </rPr>
      <t xml:space="preserve"> </t>
    </r>
    <r>
      <rPr>
        <sz val="10.5"/>
        <color indexed="8"/>
        <rFont val="ＭＳ 明朝"/>
        <family val="1"/>
        <charset val="128"/>
      </rPr>
      <t>学習室、喫茶室</t>
    </r>
  </si>
  <si>
    <t>◎管理空間</t>
  </si>
  <si>
    <r>
      <t>会議室､</t>
    </r>
    <r>
      <rPr>
        <sz val="10.5"/>
        <color indexed="8"/>
        <rFont val="Century"/>
        <family val="1"/>
      </rPr>
      <t xml:space="preserve"> </t>
    </r>
    <r>
      <rPr>
        <sz val="10.5"/>
        <color indexed="8"/>
        <rFont val="ＭＳ 明朝"/>
        <family val="1"/>
        <charset val="128"/>
      </rPr>
      <t>館長室､</t>
    </r>
    <r>
      <rPr>
        <sz val="10.5"/>
        <color indexed="8"/>
        <rFont val="Century"/>
        <family val="1"/>
      </rPr>
      <t xml:space="preserve"> </t>
    </r>
    <r>
      <rPr>
        <sz val="10.5"/>
        <color indexed="8"/>
        <rFont val="ＭＳ 明朝"/>
        <family val="1"/>
        <charset val="128"/>
      </rPr>
      <t>学芸員室､</t>
    </r>
    <r>
      <rPr>
        <sz val="10.5"/>
        <color indexed="8"/>
        <rFont val="Century"/>
        <family val="1"/>
      </rPr>
      <t xml:space="preserve"> </t>
    </r>
    <r>
      <rPr>
        <sz val="10.5"/>
        <color indexed="8"/>
        <rFont val="ＭＳ 明朝"/>
        <family val="1"/>
        <charset val="128"/>
      </rPr>
      <t>事務集中管理室､</t>
    </r>
    <r>
      <rPr>
        <sz val="10.5"/>
        <color indexed="8"/>
        <rFont val="Century"/>
        <family val="1"/>
      </rPr>
      <t xml:space="preserve"> </t>
    </r>
    <r>
      <rPr>
        <sz val="10.5"/>
        <color indexed="8"/>
        <rFont val="ＭＳ 明朝"/>
        <family val="1"/>
        <charset val="128"/>
      </rPr>
      <t>機械室ほか</t>
    </r>
  </si>
  <si>
    <r>
      <t>(8)</t>
    </r>
    <r>
      <rPr>
        <sz val="10.5"/>
        <color indexed="8"/>
        <rFont val="ＭＳ 明朝"/>
        <family val="1"/>
        <charset val="128"/>
      </rPr>
      <t>付属施設</t>
    </r>
  </si>
  <si>
    <t>・日夏耿之介記念館</t>
  </si>
  <si>
    <r>
      <t>木造平屋建　</t>
    </r>
    <r>
      <rPr>
        <sz val="10.5"/>
        <color indexed="8"/>
        <rFont val="Century"/>
        <family val="1"/>
      </rPr>
      <t xml:space="preserve"> 62.94</t>
    </r>
    <r>
      <rPr>
        <sz val="10.5"/>
        <color indexed="8"/>
        <rFont val="ＭＳ 明朝"/>
        <family val="1"/>
        <charset val="128"/>
      </rPr>
      <t>平方メートル</t>
    </r>
  </si>
  <si>
    <t>・柳田國男館</t>
  </si>
  <si>
    <r>
      <t>木造２階建　</t>
    </r>
    <r>
      <rPr>
        <sz val="10.5"/>
        <color indexed="8"/>
        <rFont val="Century"/>
        <family val="1"/>
      </rPr>
      <t>245.40</t>
    </r>
    <r>
      <rPr>
        <sz val="10.5"/>
        <color indexed="8"/>
        <rFont val="ＭＳ 明朝"/>
        <family val="1"/>
        <charset val="128"/>
      </rPr>
      <t>平方メートル</t>
    </r>
  </si>
  <si>
    <t>■上郷考古博物館   　 (平成5年5月22日開館）</t>
    <phoneticPr fontId="4"/>
  </si>
  <si>
    <r>
      <t>飯田市上郷別府</t>
    </r>
    <r>
      <rPr>
        <sz val="10.5"/>
        <color indexed="8"/>
        <rFont val="Century"/>
        <family val="1"/>
      </rPr>
      <t>2428</t>
    </r>
    <r>
      <rPr>
        <sz val="10.5"/>
        <color indexed="8"/>
        <rFont val="ＭＳ 明朝"/>
        <family val="1"/>
        <charset val="128"/>
      </rPr>
      <t>番地の</t>
    </r>
    <r>
      <rPr>
        <sz val="10.5"/>
        <color indexed="8"/>
        <rFont val="Century"/>
        <family val="1"/>
      </rPr>
      <t>1</t>
    </r>
  </si>
  <si>
    <r>
      <t>5,031</t>
    </r>
    <r>
      <rPr>
        <sz val="10.5"/>
        <color indexed="8"/>
        <rFont val="ＭＳ 明朝"/>
        <family val="1"/>
        <charset val="128"/>
      </rPr>
      <t>平方メートル</t>
    </r>
  </si>
  <si>
    <r>
      <t>鉄筋コンクリート造　地上１階､</t>
    </r>
    <r>
      <rPr>
        <sz val="10.5"/>
        <color indexed="8"/>
        <rFont val="Century"/>
        <family val="1"/>
      </rPr>
      <t xml:space="preserve"> </t>
    </r>
    <r>
      <rPr>
        <sz val="10.5"/>
        <color indexed="8"/>
        <rFont val="ＭＳ 明朝"/>
        <family val="1"/>
        <charset val="128"/>
      </rPr>
      <t>地下１階</t>
    </r>
  </si>
  <si>
    <r>
      <t>920</t>
    </r>
    <r>
      <rPr>
        <sz val="10.5"/>
        <color indexed="8"/>
        <rFont val="ＭＳ 明朝"/>
        <family val="1"/>
        <charset val="128"/>
      </rPr>
      <t>平方メートル</t>
    </r>
    <r>
      <rPr>
        <sz val="10.5"/>
        <color indexed="8"/>
        <rFont val="Century"/>
        <family val="1"/>
      </rPr>
      <t xml:space="preserve"> (</t>
    </r>
    <r>
      <rPr>
        <sz val="10.5"/>
        <color indexed="8"/>
        <rFont val="ＭＳ 明朝"/>
        <family val="1"/>
        <charset val="128"/>
      </rPr>
      <t>延べ</t>
    </r>
    <r>
      <rPr>
        <sz val="10.5"/>
        <color indexed="8"/>
        <rFont val="Century"/>
        <family val="1"/>
      </rPr>
      <t>1,156.5</t>
    </r>
    <r>
      <rPr>
        <sz val="10.5"/>
        <color indexed="8"/>
        <rFont val="ＭＳ 明朝"/>
        <family val="1"/>
        <charset val="128"/>
      </rPr>
      <t>平方メートル</t>
    </r>
    <r>
      <rPr>
        <sz val="10.5"/>
        <color indexed="8"/>
        <rFont val="Century"/>
        <family val="1"/>
      </rPr>
      <t xml:space="preserve">) </t>
    </r>
  </si>
  <si>
    <r>
      <t>529,219</t>
    </r>
    <r>
      <rPr>
        <sz val="10.5"/>
        <color indexed="8"/>
        <rFont val="ＭＳ 明朝"/>
        <family val="1"/>
        <charset val="128"/>
      </rPr>
      <t>千円</t>
    </r>
  </si>
  <si>
    <r>
      <t>(6)</t>
    </r>
    <r>
      <rPr>
        <sz val="10.5"/>
        <color indexed="8"/>
        <rFont val="ＭＳ 明朝"/>
        <family val="1"/>
        <charset val="128"/>
      </rPr>
      <t>運営テーマ</t>
    </r>
  </si>
  <si>
    <t>埋蔵文化財を通して探る飯田下伊那地域の古代の生活の文化</t>
  </si>
  <si>
    <r>
      <t>収蔵庫</t>
    </r>
    <r>
      <rPr>
        <sz val="10.5"/>
        <color indexed="8"/>
        <rFont val="Century"/>
        <family val="1"/>
      </rPr>
      <t xml:space="preserve"> (</t>
    </r>
    <r>
      <rPr>
        <sz val="10.5"/>
        <color indexed="8"/>
        <rFont val="ＭＳ 明朝"/>
        <family val="1"/>
        <charset val="128"/>
      </rPr>
      <t>２室</t>
    </r>
    <r>
      <rPr>
        <sz val="10.5"/>
        <color indexed="8"/>
        <rFont val="Century"/>
        <family val="1"/>
      </rPr>
      <t>)</t>
    </r>
    <r>
      <rPr>
        <sz val="10.5"/>
        <color indexed="8"/>
        <rFont val="ＭＳ 明朝"/>
        <family val="1"/>
        <charset val="128"/>
      </rPr>
      <t>､</t>
    </r>
    <r>
      <rPr>
        <sz val="10.5"/>
        <color indexed="8"/>
        <rFont val="Century"/>
        <family val="1"/>
      </rPr>
      <t xml:space="preserve"> </t>
    </r>
    <r>
      <rPr>
        <sz val="10.5"/>
        <color indexed="8"/>
        <rFont val="ＭＳ 明朝"/>
        <family val="1"/>
        <charset val="128"/>
      </rPr>
      <t>研究室､</t>
    </r>
    <r>
      <rPr>
        <sz val="10.5"/>
        <color indexed="8"/>
        <rFont val="Century"/>
        <family val="1"/>
      </rPr>
      <t xml:space="preserve"> </t>
    </r>
    <r>
      <rPr>
        <sz val="10.5"/>
        <color indexed="8"/>
        <rFont val="ＭＳ 明朝"/>
        <family val="1"/>
        <charset val="128"/>
      </rPr>
      <t>作業室</t>
    </r>
  </si>
  <si>
    <r>
      <t>常設展示室､</t>
    </r>
    <r>
      <rPr>
        <sz val="10.5"/>
        <color indexed="8"/>
        <rFont val="Century"/>
        <family val="1"/>
      </rPr>
      <t xml:space="preserve"> </t>
    </r>
    <r>
      <rPr>
        <sz val="10.5"/>
        <color indexed="8"/>
        <rFont val="ＭＳ 明朝"/>
        <family val="1"/>
        <charset val="128"/>
      </rPr>
      <t>特別展示室､</t>
    </r>
    <r>
      <rPr>
        <sz val="10.5"/>
        <color indexed="8"/>
        <rFont val="Century"/>
        <family val="1"/>
      </rPr>
      <t xml:space="preserve"> </t>
    </r>
    <r>
      <rPr>
        <sz val="10.5"/>
        <color indexed="8"/>
        <rFont val="ＭＳ 明朝"/>
        <family val="1"/>
        <charset val="128"/>
      </rPr>
      <t>会議室､</t>
    </r>
    <r>
      <rPr>
        <sz val="10.5"/>
        <color indexed="8"/>
        <rFont val="Century"/>
        <family val="1"/>
      </rPr>
      <t xml:space="preserve"> </t>
    </r>
    <r>
      <rPr>
        <sz val="10.5"/>
        <color indexed="8"/>
        <rFont val="ＭＳ 明朝"/>
        <family val="1"/>
        <charset val="128"/>
      </rPr>
      <t>エントランスホール</t>
    </r>
  </si>
  <si>
    <r>
      <t>事務室､</t>
    </r>
    <r>
      <rPr>
        <sz val="10.5"/>
        <color indexed="8"/>
        <rFont val="Century"/>
        <family val="1"/>
      </rPr>
      <t xml:space="preserve"> </t>
    </r>
    <r>
      <rPr>
        <sz val="10.5"/>
        <color indexed="8"/>
        <rFont val="ＭＳ 明朝"/>
        <family val="1"/>
        <charset val="128"/>
      </rPr>
      <t>倉庫ほか</t>
    </r>
  </si>
  <si>
    <r>
      <t>・秀水美人画美術館　　木造平屋建　</t>
    </r>
    <r>
      <rPr>
        <sz val="10.5"/>
        <color indexed="8"/>
        <rFont val="Century"/>
        <family val="1"/>
      </rPr>
      <t>173.90</t>
    </r>
    <r>
      <rPr>
        <sz val="10.5"/>
        <color indexed="8"/>
        <rFont val="ＭＳ 明朝"/>
        <family val="1"/>
        <charset val="128"/>
      </rPr>
      <t>平方メートル</t>
    </r>
  </si>
  <si>
    <r>
      <t>　　　　　　　　　※浅井秀水氏から建物と作品の寄贈があり､</t>
    </r>
    <r>
      <rPr>
        <sz val="10.5"/>
        <color indexed="8"/>
        <rFont val="Century"/>
        <family val="1"/>
      </rPr>
      <t xml:space="preserve"> </t>
    </r>
    <r>
      <rPr>
        <sz val="10.5"/>
        <color indexed="8"/>
        <rFont val="ＭＳ 明朝"/>
        <family val="1"/>
        <charset val="128"/>
      </rPr>
      <t>平成</t>
    </r>
    <r>
      <rPr>
        <sz val="10.5"/>
        <color indexed="8"/>
        <rFont val="Century"/>
        <family val="1"/>
      </rPr>
      <t>4</t>
    </r>
    <r>
      <rPr>
        <sz val="10.5"/>
        <color indexed="8"/>
        <rFont val="ＭＳ 明朝"/>
        <family val="1"/>
        <charset val="128"/>
      </rPr>
      <t>年</t>
    </r>
    <r>
      <rPr>
        <sz val="10.5"/>
        <color indexed="8"/>
        <rFont val="Century"/>
        <family val="1"/>
      </rPr>
      <t>11</t>
    </r>
    <r>
      <rPr>
        <sz val="10.5"/>
        <color indexed="8"/>
        <rFont val="ＭＳ 明朝"/>
        <family val="1"/>
        <charset val="128"/>
      </rPr>
      <t>月</t>
    </r>
    <r>
      <rPr>
        <sz val="10.5"/>
        <color indexed="8"/>
        <rFont val="Century"/>
        <family val="1"/>
      </rPr>
      <t>2</t>
    </r>
    <r>
      <rPr>
        <sz val="10.5"/>
        <color indexed="8"/>
        <rFont val="ＭＳ 明朝"/>
        <family val="1"/>
        <charset val="128"/>
      </rPr>
      <t>日開館した｡</t>
    </r>
  </si>
  <si>
    <t xml:space="preserve">■上村山村文化資源保存伝習施設　　(通称 まつり伝承館天伯) </t>
    <phoneticPr fontId="4"/>
  </si>
  <si>
    <r>
      <t>(1)</t>
    </r>
    <r>
      <rPr>
        <sz val="10.5"/>
        <color indexed="8"/>
        <rFont val="ＭＳ 明朝"/>
        <family val="1"/>
        <charset val="128"/>
      </rPr>
      <t>場　　所　　　</t>
    </r>
    <phoneticPr fontId="4"/>
  </si>
  <si>
    <t>飯田市上村753番地</t>
  </si>
  <si>
    <r>
      <t>(2)</t>
    </r>
    <r>
      <rPr>
        <sz val="10.5"/>
        <color indexed="8"/>
        <rFont val="ＭＳ 明朝"/>
        <family val="1"/>
        <charset val="128"/>
      </rPr>
      <t>敷地面積　　　</t>
    </r>
    <r>
      <rPr>
        <sz val="10.5"/>
        <color indexed="8"/>
        <rFont val="Century"/>
        <family val="1"/>
      </rPr>
      <t/>
    </r>
    <phoneticPr fontId="4"/>
  </si>
  <si>
    <t>368.13平方メートル</t>
  </si>
  <si>
    <r>
      <t>(3)</t>
    </r>
    <r>
      <rPr>
        <sz val="10.5"/>
        <color indexed="8"/>
        <rFont val="ＭＳ 明朝"/>
        <family val="1"/>
        <charset val="128"/>
      </rPr>
      <t>構　　造　　　</t>
    </r>
    <phoneticPr fontId="4"/>
  </si>
  <si>
    <t>木造(一部鉄骨)２階建</t>
  </si>
  <si>
    <r>
      <t>(4)</t>
    </r>
    <r>
      <rPr>
        <sz val="10.5"/>
        <color indexed="8"/>
        <rFont val="ＭＳ 明朝"/>
        <family val="1"/>
        <charset val="128"/>
      </rPr>
      <t>建築面積　　　</t>
    </r>
    <r>
      <rPr>
        <sz val="10.5"/>
        <color indexed="8"/>
        <rFont val="Century"/>
        <family val="1"/>
      </rPr>
      <t/>
    </r>
    <phoneticPr fontId="4"/>
  </si>
  <si>
    <t xml:space="preserve">463.32平方メートル (延べ485.19平方メートル) </t>
    <phoneticPr fontId="4"/>
  </si>
  <si>
    <t>110,931千円</t>
  </si>
  <si>
    <r>
      <t>(6)</t>
    </r>
    <r>
      <rPr>
        <sz val="10.5"/>
        <color indexed="8"/>
        <rFont val="ＭＳ 明朝"/>
        <family val="1"/>
        <charset val="128"/>
      </rPr>
      <t>運営テーマ　　</t>
    </r>
    <phoneticPr fontId="4"/>
  </si>
  <si>
    <t>上村の歴史・民俗・自然の姿と霜月祭を紹介しその伝統を保存伝承する</t>
    <phoneticPr fontId="4"/>
  </si>
  <si>
    <r>
      <t>(7)</t>
    </r>
    <r>
      <rPr>
        <sz val="10.5"/>
        <color indexed="8"/>
        <rFont val="ＭＳ 明朝"/>
        <family val="1"/>
        <charset val="128"/>
      </rPr>
      <t>施設の内容　　</t>
    </r>
    <phoneticPr fontId="4"/>
  </si>
  <si>
    <t>　　展示室､ 伝習室</t>
    <phoneticPr fontId="4"/>
  </si>
  <si>
    <t>・山村ふるさと保存館ねぎや　　木造２階建　 311.00平方メートル</t>
    <phoneticPr fontId="4"/>
  </si>
  <si>
    <t>　　　　　　　　　　　</t>
    <phoneticPr fontId="4"/>
  </si>
  <si>
    <t>　飯田市上村756番地</t>
    <phoneticPr fontId="4"/>
  </si>
  <si>
    <t>　　　　　　　　</t>
    <phoneticPr fontId="4"/>
  </si>
  <si>
    <t>・上村民俗資料館　　　　　　　木造平屋建　 131.64平方メートル</t>
    <phoneticPr fontId="4"/>
  </si>
  <si>
    <t>飯田市上村842番地</t>
    <phoneticPr fontId="4"/>
  </si>
  <si>
    <t>飯田市南信濃和田1192番地</t>
    <phoneticPr fontId="4"/>
  </si>
  <si>
    <t>2179.98平方メートル</t>
    <phoneticPr fontId="4"/>
  </si>
  <si>
    <t>鉄筋2階建(一部3階建)</t>
    <phoneticPr fontId="4"/>
  </si>
  <si>
    <t xml:space="preserve">574.67平方メートル (延べ735.05平方メートル) </t>
    <phoneticPr fontId="4"/>
  </si>
  <si>
    <t>156,521千円　</t>
    <phoneticPr fontId="4"/>
  </si>
  <si>
    <t>南信濃の歴史・民俗・自然の姿と霜月祭を紹介しその伝統を保存伝承する</t>
    <phoneticPr fontId="4"/>
  </si>
  <si>
    <t>◎利用者空間</t>
    <phoneticPr fontId="4"/>
  </si>
  <si>
    <t>　　　　　　　　　</t>
    <phoneticPr fontId="4"/>
  </si>
  <si>
    <t xml:space="preserve">　展示室､ 伝習室、体験室、休憩室兼資材室 </t>
    <phoneticPr fontId="4"/>
  </si>
  <si>
    <t>　　　　　　　　</t>
  </si>
  <si>
    <t>　管理室､ 倉庫ほか</t>
    <phoneticPr fontId="4"/>
  </si>
  <si>
    <t>２．運営組織</t>
  </si>
  <si>
    <t>資料：美術博物館</t>
    <phoneticPr fontId="4"/>
  </si>
  <si>
    <t>78　考古資料館の概要</t>
  </si>
  <si>
    <t>　飯田市考古資料館は、鉄筋コンクリート平屋建高床式寺院風造りで、展示施設と収蔵施設を備えた延面積396 ㎡の建物であり、昭和49年５月に開館した。</t>
  </si>
  <si>
    <t>　展示内容は、史跡恒川官衙遺跡から出土した硯や墨書土器、瓦をはじめとする、近年の市内における発掘調査で得られた貴重な資料を旧石器から近世まで時代ごとに展示し、飯田の歴史を出土資料によりわかりやすく解説してある。</t>
  </si>
  <si>
    <t>建物は、重要文化財の山門をはじめ数々の文化財を有する古刹開善寺境内に隣接している。また、付近には県史跡である御猿堂古墳・馬背塚古墳など多くの古墳が現存している。</t>
  </si>
  <si>
    <r>
      <t>　主な展示品</t>
    </r>
    <r>
      <rPr>
        <sz val="10.5"/>
        <color indexed="8"/>
        <rFont val="Century"/>
        <family val="1"/>
      </rPr>
      <t xml:space="preserve"> </t>
    </r>
  </si>
  <si>
    <t>・旧石器時代</t>
    <rPh sb="1" eb="2">
      <t>キュウ</t>
    </rPh>
    <rPh sb="2" eb="4">
      <t>セッキ</t>
    </rPh>
    <rPh sb="4" eb="6">
      <t>ジダイ</t>
    </rPh>
    <phoneticPr fontId="4"/>
  </si>
  <si>
    <t>………</t>
    <phoneticPr fontId="4"/>
  </si>
  <si>
    <t>石器（山本石子原遺跡）</t>
    <rPh sb="0" eb="2">
      <t>セッキ</t>
    </rPh>
    <rPh sb="3" eb="5">
      <t>ヤマモト</t>
    </rPh>
    <rPh sb="5" eb="6">
      <t>イシ</t>
    </rPh>
    <rPh sb="6" eb="7">
      <t>コ</t>
    </rPh>
    <rPh sb="7" eb="8">
      <t>ハラ</t>
    </rPh>
    <rPh sb="8" eb="10">
      <t>イセキ</t>
    </rPh>
    <phoneticPr fontId="4"/>
  </si>
  <si>
    <t>・縄文草創・早期</t>
    <rPh sb="1" eb="3">
      <t>ジョウモン</t>
    </rPh>
    <rPh sb="3" eb="4">
      <t>クサ</t>
    </rPh>
    <rPh sb="4" eb="5">
      <t>ツク</t>
    </rPh>
    <rPh sb="6" eb="8">
      <t>ソウキ</t>
    </rPh>
    <phoneticPr fontId="4"/>
  </si>
  <si>
    <t>尖頭器（上郷宮垣外遺跡　他）</t>
    <phoneticPr fontId="4"/>
  </si>
  <si>
    <t>押型文土器（座光寺美女遺跡　他）</t>
  </si>
  <si>
    <t>・縄文時代中期</t>
    <rPh sb="1" eb="3">
      <t>ジョウモン</t>
    </rPh>
    <rPh sb="3" eb="5">
      <t>ジダイ</t>
    </rPh>
    <rPh sb="5" eb="7">
      <t>チュウキ</t>
    </rPh>
    <phoneticPr fontId="4"/>
  </si>
  <si>
    <t>深鉢（竜丘宮城遺跡・竜丘城陸遺跡・山本箱川原遺跡　他）</t>
  </si>
  <si>
    <t>吊手土器（座光寺大門原遺跡）</t>
  </si>
  <si>
    <t>・縄文時代後期</t>
    <rPh sb="1" eb="3">
      <t>ジョウモン</t>
    </rPh>
    <rPh sb="3" eb="5">
      <t>ジダイ</t>
    </rPh>
    <rPh sb="5" eb="7">
      <t>コウキ</t>
    </rPh>
    <phoneticPr fontId="4"/>
  </si>
  <si>
    <t>深鉢（伊賀良中村中平遺跡、伊賀良三尋石遺跡　他）</t>
  </si>
  <si>
    <t>土偶・耳栓（伊賀良中村中平遺跡）</t>
  </si>
  <si>
    <t>・弥生時代後期</t>
    <rPh sb="1" eb="3">
      <t>ヤヨイ</t>
    </rPh>
    <rPh sb="3" eb="5">
      <t>ジダイ</t>
    </rPh>
    <rPh sb="5" eb="7">
      <t>コウキ</t>
    </rPh>
    <phoneticPr fontId="4"/>
  </si>
  <si>
    <t>土器（松尾妙前遺跡・上郷高松原遺跡　他）</t>
  </si>
  <si>
    <t>石器（伊賀良中島平遺跡　他）</t>
  </si>
  <si>
    <t>・古風時代</t>
    <rPh sb="1" eb="3">
      <t>コフウ</t>
    </rPh>
    <rPh sb="3" eb="5">
      <t>ジダイ</t>
    </rPh>
    <phoneticPr fontId="4"/>
  </si>
  <si>
    <t>武具、馬具（溝口の塚古墳・上郷宮垣外遺跡　他）</t>
  </si>
  <si>
    <t>須恵器・土師器（座光寺恒川遺跡群・川路殿村遺跡　他）</t>
  </si>
  <si>
    <t>・平安時代</t>
    <rPh sb="1" eb="3">
      <t>ヘイアン</t>
    </rPh>
    <rPh sb="3" eb="5">
      <t>ジダイ</t>
    </rPh>
    <phoneticPr fontId="4"/>
  </si>
  <si>
    <t>緑釉陶器・須恵器・土師器（座光寺恒川遺跡群　他）　</t>
  </si>
  <si>
    <t>所 在 地：</t>
    <rPh sb="0" eb="1">
      <t>トコロ</t>
    </rPh>
    <rPh sb="2" eb="3">
      <t>ザイ</t>
    </rPh>
    <rPh sb="4" eb="5">
      <t>チ</t>
    </rPh>
    <phoneticPr fontId="4"/>
  </si>
  <si>
    <t>飯田市上川路1004番地1</t>
  </si>
  <si>
    <t>開館時間：</t>
    <rPh sb="0" eb="2">
      <t>カイカン</t>
    </rPh>
    <rPh sb="2" eb="4">
      <t>ジカン</t>
    </rPh>
    <phoneticPr fontId="4"/>
  </si>
  <si>
    <t>午前9時～午後5時</t>
  </si>
  <si>
    <t>休    館：</t>
    <rPh sb="0" eb="1">
      <t>キュウ</t>
    </rPh>
    <rPh sb="5" eb="6">
      <t>カン</t>
    </rPh>
    <phoneticPr fontId="4"/>
  </si>
  <si>
    <t>月曜日、祝祭日の翌日、12月29日から1月3日</t>
  </si>
  <si>
    <t>観 覧 料：</t>
    <rPh sb="0" eb="1">
      <t>ミ</t>
    </rPh>
    <rPh sb="2" eb="3">
      <t>ラン</t>
    </rPh>
    <rPh sb="4" eb="5">
      <t>リョウ</t>
    </rPh>
    <phoneticPr fontId="4"/>
  </si>
  <si>
    <t>大人160円　小中学生70円　団体（20人以上）大人100円　小中学生50円</t>
  </si>
  <si>
    <t>80　旧小笠原家書院 (重要文化財)・小笠原資料館の概要</t>
  </si>
  <si>
    <t>１．旧小笠原家書院</t>
  </si>
  <si>
    <t>　伊豆木小笠原家は、初代長巨が慶長5年（1600）に、徳川家康から信濃国伊那郡のうち10万400石を支配するよう命ぜられ、伊豆木に秣料として千石の地をたまわり、居館を構えた。その一部がこの旧小笠原家書院で、元和3年（1617）の建設と伝えられていたが、昭和44年～45年の修理で、寛永初年（1624）頃に完成したことが判った。残された書院が重要文化財に指定され、昭和39年６月１日に市が取得（購入）し、現在、三穂まちづくり委員会を指定管理者としている。</t>
    <phoneticPr fontId="4"/>
  </si>
  <si>
    <t>　平成20年度には、こけら屋根等の保存修理工事を実施した。</t>
    <phoneticPr fontId="4"/>
  </si>
  <si>
    <t>構造及び形式</t>
  </si>
  <si>
    <t>懸造　桁行　14.37m　梁間　11.47m　一重入母屋造</t>
  </si>
  <si>
    <t>玄関　桁行　 3.43m　梁間　 3.73m　唐破風造  総こけら葺</t>
  </si>
  <si>
    <t>附属建物(指定外)</t>
  </si>
  <si>
    <t>門､ 土蔵</t>
  </si>
  <si>
    <t>２．小笠原資料館</t>
  </si>
  <si>
    <t>　小笠原家関連資料を収集・展示し、研究の拠点とするために開館した。館内には伊豆木小笠原の出自と系譜を示す系図や書状・武具・武器類を展示している。</t>
    <phoneticPr fontId="4"/>
  </si>
  <si>
    <t>　緩やかなカーブを描くガラス張りの細長い建物は、６本の柱により地上から一層分浮き上がる構造となっており、独創的な意匠は近年評価が高まっている。</t>
    <phoneticPr fontId="4"/>
  </si>
  <si>
    <t>開館年月日</t>
  </si>
  <si>
    <t>構造</t>
    <phoneticPr fontId="4"/>
  </si>
  <si>
    <t>鉄骨造 (一部鉄筋コンクリート造) 2階建</t>
  </si>
  <si>
    <t>508.98平方メートル</t>
  </si>
  <si>
    <t>設計者</t>
  </si>
  <si>
    <t>妹島和代（SANAA）</t>
  </si>
  <si>
    <t>所 在 地</t>
    <phoneticPr fontId="4"/>
  </si>
  <si>
    <t>：</t>
    <phoneticPr fontId="4"/>
  </si>
  <si>
    <t>飯田市伊豆木3942番地1</t>
  </si>
  <si>
    <t>開館時間</t>
    <phoneticPr fontId="4"/>
  </si>
  <si>
    <t>3月1日～11月30日　午前9時～午後5時</t>
  </si>
  <si>
    <t>12月1日～2月末日　 午前9時～午後4時</t>
  </si>
  <si>
    <t>休　　館</t>
    <phoneticPr fontId="4"/>
  </si>
  <si>
    <t>入 館 料</t>
    <phoneticPr fontId="4"/>
  </si>
  <si>
    <t>大人300円・小人150円、団体（20人以上）大人200円・小人100円</t>
  </si>
  <si>
    <t>駐 車 場</t>
    <phoneticPr fontId="4"/>
  </si>
  <si>
    <t>無料</t>
  </si>
  <si>
    <t>82　上郷歴史民俗資料館の概要</t>
  </si>
  <si>
    <t xml:space="preserve">　飯田市上郷歴史民俗資料館は､ 昭和36年から上郷小学校に収集されていた民俗資料等を展示収蔵するために､ 小学校の隣接地に建設され､ 昭和54年に開館した｡ その後も上郷地区の民俗資料の調査を実施し､ 資料の収集を行った｡ </t>
  </si>
  <si>
    <t xml:space="preserve">　展示物は､ 旧上郷町内産業資料 (農林業､ 養蚕､ 染物､ 紡織)､ 生活用品などの民俗資料や､ 小学校教科書､ 近代文書などが中心｡ 特に､野底山の林業､ 産業についてはテーマを設けて展示している。 </t>
  </si>
  <si>
    <t>所 在 地：</t>
    <phoneticPr fontId="4"/>
  </si>
  <si>
    <t>飯田市上郷飯沼3118番地</t>
  </si>
  <si>
    <t>開　　館：</t>
    <phoneticPr fontId="4"/>
  </si>
  <si>
    <t xml:space="preserve">観覧希望があった時｡ </t>
  </si>
  <si>
    <t xml:space="preserve">ただし　日・月曜日、祝祭日、年末年始は休館｡ </t>
  </si>
  <si>
    <t>開館時間：</t>
    <phoneticPr fontId="4"/>
  </si>
  <si>
    <t>午前９時～午後４時</t>
  </si>
  <si>
    <t>観 覧 料：</t>
    <phoneticPr fontId="4"/>
  </si>
  <si>
    <r>
      <t>　北田遺跡は、海抜</t>
    </r>
    <r>
      <rPr>
        <sz val="10.5"/>
        <color indexed="8"/>
        <rFont val="Century"/>
        <family val="1"/>
      </rPr>
      <t>655m</t>
    </r>
    <r>
      <rPr>
        <sz val="10.5"/>
        <color indexed="8"/>
        <rFont val="ＭＳ 明朝"/>
        <family val="1"/>
        <charset val="128"/>
      </rPr>
      <t>に立地する縄文時代早期から古墳時代にかけての大集落な集落遺跡。昭和</t>
    </r>
    <r>
      <rPr>
        <sz val="10.5"/>
        <color indexed="8"/>
        <rFont val="Century"/>
        <family val="1"/>
      </rPr>
      <t>61</t>
    </r>
    <r>
      <rPr>
        <sz val="10.5"/>
        <color indexed="8"/>
        <rFont val="ＭＳ 明朝"/>
        <family val="1"/>
        <charset val="128"/>
      </rPr>
      <t>年、この地域の農業構造改善事業を実施するにあたって、記録保存のための事前発掘調査を行った結果、今から</t>
    </r>
    <r>
      <rPr>
        <sz val="10.5"/>
        <color indexed="8"/>
        <rFont val="Century"/>
        <family val="1"/>
      </rPr>
      <t>9400</t>
    </r>
    <r>
      <rPr>
        <sz val="10.5"/>
        <color indexed="8"/>
        <rFont val="ＭＳ 明朝"/>
        <family val="1"/>
        <charset val="128"/>
      </rPr>
      <t>年前の縄文時代早期の住居址１軒、土坑２基、</t>
    </r>
    <r>
      <rPr>
        <sz val="10.5"/>
        <color indexed="8"/>
        <rFont val="Century"/>
        <family val="1"/>
      </rPr>
      <t>5000</t>
    </r>
    <r>
      <rPr>
        <sz val="10.5"/>
        <color indexed="8"/>
        <rFont val="ＭＳ 明朝"/>
        <family val="1"/>
        <charset val="128"/>
      </rPr>
      <t>～</t>
    </r>
    <r>
      <rPr>
        <sz val="10.5"/>
        <color indexed="8"/>
        <rFont val="Century"/>
        <family val="1"/>
      </rPr>
      <t>4400</t>
    </r>
    <r>
      <rPr>
        <sz val="10.5"/>
        <color indexed="8"/>
        <rFont val="ＭＳ 明朝"/>
        <family val="1"/>
        <charset val="128"/>
      </rPr>
      <t>年前の中期の住居址</t>
    </r>
    <r>
      <rPr>
        <sz val="10.5"/>
        <color indexed="8"/>
        <rFont val="Century"/>
        <family val="1"/>
      </rPr>
      <t>50</t>
    </r>
    <r>
      <rPr>
        <sz val="10.5"/>
        <color indexed="8"/>
        <rFont val="ＭＳ 明朝"/>
        <family val="1"/>
        <charset val="128"/>
      </rPr>
      <t>軒、方形柱穴列址２基、土坑</t>
    </r>
    <r>
      <rPr>
        <sz val="10.5"/>
        <color indexed="8"/>
        <rFont val="Century"/>
        <family val="1"/>
      </rPr>
      <t>77</t>
    </r>
    <r>
      <rPr>
        <sz val="10.5"/>
        <color indexed="8"/>
        <rFont val="ＭＳ 明朝"/>
        <family val="1"/>
        <charset val="128"/>
      </rPr>
      <t>基、</t>
    </r>
    <r>
      <rPr>
        <sz val="10.5"/>
        <color indexed="8"/>
        <rFont val="Century"/>
        <family val="1"/>
      </rPr>
      <t>1700</t>
    </r>
    <r>
      <rPr>
        <sz val="10.5"/>
        <color indexed="8"/>
        <rFont val="ＭＳ 明朝"/>
        <family val="1"/>
        <charset val="128"/>
      </rPr>
      <t>年前の弥生時代後期の住居址５軒、</t>
    </r>
    <r>
      <rPr>
        <sz val="10.5"/>
        <color indexed="8"/>
        <rFont val="Century"/>
        <family val="1"/>
      </rPr>
      <t>1300</t>
    </r>
    <r>
      <rPr>
        <sz val="10.5"/>
        <color indexed="8"/>
        <rFont val="ＭＳ 明朝"/>
        <family val="1"/>
        <charset val="128"/>
      </rPr>
      <t>年前の古墳時代後期の住居址</t>
    </r>
    <r>
      <rPr>
        <sz val="10.5"/>
        <color indexed="8"/>
        <rFont val="Century"/>
        <family val="1"/>
      </rPr>
      <t>18</t>
    </r>
    <r>
      <rPr>
        <sz val="10.5"/>
        <color indexed="8"/>
        <rFont val="ＭＳ 明朝"/>
        <family val="1"/>
        <charset val="128"/>
      </rPr>
      <t>軒及び掘立柱建物</t>
    </r>
    <r>
      <rPr>
        <sz val="10.5"/>
        <color indexed="8"/>
        <rFont val="Century"/>
        <family val="1"/>
      </rPr>
      <t>25</t>
    </r>
    <r>
      <rPr>
        <sz val="10.5"/>
        <color indexed="8"/>
        <rFont val="ＭＳ 明朝"/>
        <family val="1"/>
        <charset val="128"/>
      </rPr>
      <t>棟などが発見され、伊那谷有数の遺跡として注目された。</t>
    </r>
  </si>
  <si>
    <r>
      <t>　上久堅自治協議会では、遺跡を永久に記念し保存するように史跡公園化することを決定し、昭和</t>
    </r>
    <r>
      <rPr>
        <sz val="10.5"/>
        <color indexed="8"/>
        <rFont val="Century"/>
        <family val="1"/>
      </rPr>
      <t>63</t>
    </r>
    <r>
      <rPr>
        <sz val="10.5"/>
        <color indexed="8"/>
        <rFont val="ＭＳ 明朝"/>
        <family val="1"/>
        <charset val="128"/>
      </rPr>
      <t>年１月、公園が完成した。北田遺跡公園は、縄文時代中期の住居（約</t>
    </r>
    <r>
      <rPr>
        <sz val="10.5"/>
        <color indexed="8"/>
        <rFont val="Century"/>
        <family val="1"/>
      </rPr>
      <t>4500</t>
    </r>
    <r>
      <rPr>
        <sz val="10.5"/>
        <color indexed="8"/>
        <rFont val="ＭＳ 明朝"/>
        <family val="1"/>
        <charset val="128"/>
      </rPr>
      <t>年前）及び古墳時代後期の住居（約</t>
    </r>
    <r>
      <rPr>
        <sz val="10.5"/>
        <color indexed="8"/>
        <rFont val="Century"/>
        <family val="1"/>
      </rPr>
      <t>1300</t>
    </r>
    <r>
      <rPr>
        <sz val="10.5"/>
        <color indexed="8"/>
        <rFont val="ＭＳ 明朝"/>
        <family val="1"/>
        <charset val="128"/>
      </rPr>
      <t>年前）が復元された後、飯田市に寄贈され、現在、上久堅地区まちづくり委員会を指定管理者としている。</t>
    </r>
  </si>
  <si>
    <t>所在地</t>
    <rPh sb="0" eb="3">
      <t>ショザイチ</t>
    </rPh>
    <phoneticPr fontId="4"/>
  </si>
  <si>
    <t>飯田市上久堅原平</t>
  </si>
  <si>
    <t>施設</t>
    <phoneticPr fontId="4"/>
  </si>
  <si>
    <t>復元住居２棟</t>
  </si>
  <si>
    <t>　　　　　</t>
    <phoneticPr fontId="4"/>
  </si>
  <si>
    <t>展示棟</t>
  </si>
  <si>
    <t>観覧</t>
    <phoneticPr fontId="4"/>
  </si>
  <si>
    <t>見学自由</t>
  </si>
  <si>
    <r>
      <t>83　旧座光寺麻績</t>
    </r>
    <r>
      <rPr>
        <sz val="10.5"/>
        <color indexed="8"/>
        <rFont val="ＭＳ Ｐゴシック"/>
        <family val="3"/>
        <charset val="128"/>
      </rPr>
      <t>（おみ）</t>
    </r>
    <r>
      <rPr>
        <sz val="12"/>
        <color indexed="8"/>
        <rFont val="ＭＳ Ｐゴシック"/>
        <family val="3"/>
        <charset val="128"/>
      </rPr>
      <t>学校校舎 (県宝) の概要</t>
    </r>
  </si>
  <si>
    <t>　　旧座光寺麻績学校校舎は、明治５年（1872）８月の学制発布後、わずか２年後の明治７年（1874）４月に竣工した校舎で、現存する学校建物としては県下で最古である。建設にあたっては、学校用地はもとより、建築資材や資金も村中から寄付された経過がある。校舎の特徴は、当時学校建設と共に要望の強かった歌舞伎舞台と兼用できるように造られており、農村の歌舞伎舞台としても県下最大級の規模である。しかも開校以来、昭和59年（1984）の学校移転まで、110年の長きにわたり校舎として使用され続けていた貴重な建物である。</t>
  </si>
  <si>
    <t>　　昭和59年２月の学校移転に際し、校舎の現地での保存が決まった。その後、昭和60年（1985）に県宝指定、平成９年３月には復元整備工事が完了し、関係資料が展示公開されている。</t>
  </si>
  <si>
    <t>飯田市座光寺2535番地</t>
    <phoneticPr fontId="4"/>
  </si>
  <si>
    <t>県宝指定：</t>
    <phoneticPr fontId="4"/>
  </si>
  <si>
    <t>構　　造：</t>
    <phoneticPr fontId="4"/>
  </si>
  <si>
    <t xml:space="preserve">木造２階建､ 一部３階建､ 桟瓦葺入母屋造（さんがわらぶきいりもやづくり）｡ </t>
  </si>
  <si>
    <t>正面１階は歌舞伎舞台､２階は教室として計画された。</t>
    <phoneticPr fontId="4"/>
  </si>
  <si>
    <t>１階正面に長さ８間の梁を渡し､ その左右の太夫座（たゆうざ）・下座（げざ）部分に２段の格子窓がある｡</t>
    <phoneticPr fontId="4"/>
  </si>
  <si>
    <t>舞台裏は､ １階が土間床､２・３階は畳敷の部屋である｡</t>
    <phoneticPr fontId="4"/>
  </si>
  <si>
    <t>休　　館：</t>
    <phoneticPr fontId="4"/>
  </si>
  <si>
    <t>月曜日、祝祭日の翌日、年末年始</t>
  </si>
  <si>
    <t>無料</t>
    <phoneticPr fontId="4"/>
  </si>
  <si>
    <t>菱田春草は、明治7年（1874）9月21日、飯田市仲ノ町で、飯田藩士の三男として生まれた。春草は、15歳まで仲ノ町で暮らし、明治22年（1889）に上京して、東京美術学校（現東京藝術大学美術学部）に入学した。春草は、岡倉天心の指導を仰ぎ、横山大観・下村観山・木村武山らとともに、新しい日本絵画の創出に挑んだが、満36歳の若さでこの世を去った。春草は、国の重要文化財に指定されている『王昭君』、『賢首菩薩』、『落葉』、『黒き猫』をはじめとする日本の美術史上に残る多くの名作を描き上げ、今もなお見る人々に深い感動を与え続けている。</t>
  </si>
  <si>
    <t>春草生誕地公園は、地元の橋北まちづくり委員会による署名運動が契機となり、春草没後100年となる平成23年に、菱田春草誕生の地の整備を願う市民の会が設立され、市の内外に呼びかけて公園建設のための募金活動が行われた。その活動が実り、生誕140周年となる平成27年３月に、公園が開園した。</t>
  </si>
  <si>
    <t>菱田春草生誕地公園のある仲ノ町は、飯田城下町当時には武家の屋敷が連なっていた歴史があるため、通りに面して武家屋敷風の塀を配するなど、当時の趣を再現した造りとなっている。</t>
  </si>
  <si>
    <t>現在、パートナーシップ協定に基づいて、地域住民と市民有志により設立された「春草公園を愛する会」が中心となって、公園完成後の管理活用を行っている。</t>
  </si>
  <si>
    <t xml:space="preserve">飯田市仲ノ町307番地1 </t>
  </si>
  <si>
    <t>菱田春草誕生之地モニュメント、四阿、塀</t>
  </si>
  <si>
    <t>庭園</t>
  </si>
  <si>
    <r>
      <t>　飯田市制</t>
    </r>
    <r>
      <rPr>
        <sz val="10.5"/>
        <color indexed="8"/>
        <rFont val="Century"/>
        <family val="1"/>
      </rPr>
      <t>50</t>
    </r>
    <r>
      <rPr>
        <sz val="10.5"/>
        <color indexed="8"/>
        <rFont val="ＭＳ 明朝"/>
        <family val="1"/>
        <charset val="128"/>
      </rPr>
      <t>周年記念事業の一環として､</t>
    </r>
    <r>
      <rPr>
        <sz val="10.5"/>
        <color indexed="8"/>
        <rFont val="Century"/>
        <family val="1"/>
      </rPr>
      <t xml:space="preserve"> </t>
    </r>
    <r>
      <rPr>
        <sz val="10.5"/>
        <color indexed="8"/>
        <rFont val="ＭＳ 明朝"/>
        <family val="1"/>
        <charset val="128"/>
      </rPr>
      <t>美術・人文・自然の３部門からなる総合博物館が構想され､</t>
    </r>
    <r>
      <rPr>
        <sz val="10.5"/>
        <color indexed="8"/>
        <rFont val="Century"/>
        <family val="1"/>
      </rPr>
      <t xml:space="preserve"> </t>
    </r>
    <r>
      <rPr>
        <sz val="10.5"/>
        <color indexed="8"/>
        <rFont val="ＭＳ 明朝"/>
        <family val="1"/>
        <charset val="128"/>
      </rPr>
      <t>昭和</t>
    </r>
    <r>
      <rPr>
        <sz val="10.5"/>
        <color indexed="8"/>
        <rFont val="Century"/>
        <family val="1"/>
      </rPr>
      <t>62</t>
    </r>
    <r>
      <rPr>
        <sz val="10.5"/>
        <color indexed="8"/>
        <rFont val="ＭＳ 明朝"/>
        <family val="1"/>
        <charset val="128"/>
      </rPr>
      <t>年</t>
    </r>
    <r>
      <rPr>
        <sz val="10.5"/>
        <color indexed="8"/>
        <rFont val="Century"/>
        <family val="1"/>
      </rPr>
      <t>5</t>
    </r>
    <r>
      <rPr>
        <sz val="10.5"/>
        <color indexed="8"/>
        <rFont val="ＭＳ 明朝"/>
        <family val="1"/>
        <charset val="128"/>
      </rPr>
      <t>月､</t>
    </r>
    <r>
      <rPr>
        <sz val="10.5"/>
        <color indexed="8"/>
        <rFont val="Century"/>
        <family val="1"/>
      </rPr>
      <t xml:space="preserve"> </t>
    </r>
    <r>
      <rPr>
        <sz val="10.5"/>
        <color indexed="8"/>
        <rFont val="ＭＳ 明朝"/>
        <family val="1"/>
        <charset val="128"/>
      </rPr>
      <t>飯田城二の丸跡地において建設に着手し､</t>
    </r>
    <r>
      <rPr>
        <sz val="10.5"/>
        <color indexed="8"/>
        <rFont val="Century"/>
        <family val="1"/>
      </rPr>
      <t xml:space="preserve"> </t>
    </r>
    <r>
      <rPr>
        <sz val="10.5"/>
        <color indexed="8"/>
        <rFont val="ＭＳ 明朝"/>
        <family val="1"/>
        <charset val="128"/>
      </rPr>
      <t>翌</t>
    </r>
    <r>
      <rPr>
        <sz val="10.5"/>
        <color indexed="8"/>
        <rFont val="Century"/>
        <family val="1"/>
      </rPr>
      <t>63</t>
    </r>
    <r>
      <rPr>
        <sz val="10.5"/>
        <color indexed="8"/>
        <rFont val="ＭＳ 明朝"/>
        <family val="1"/>
        <charset val="128"/>
      </rPr>
      <t>年</t>
    </r>
    <r>
      <rPr>
        <sz val="10.5"/>
        <color indexed="8"/>
        <rFont val="Century"/>
        <family val="1"/>
      </rPr>
      <t>10</t>
    </r>
    <r>
      <rPr>
        <sz val="10.5"/>
        <color indexed="8"/>
        <rFont val="ＭＳ 明朝"/>
        <family val="1"/>
        <charset val="128"/>
      </rPr>
      <t>月落成｡</t>
    </r>
    <r>
      <rPr>
        <sz val="10.5"/>
        <color indexed="8"/>
        <rFont val="Century"/>
        <family val="1"/>
      </rPr>
      <t xml:space="preserve"> </t>
    </r>
    <r>
      <rPr>
        <sz val="10.5"/>
        <color indexed="8"/>
        <rFont val="ＭＳ 明朝"/>
        <family val="1"/>
        <charset val="128"/>
      </rPr>
      <t>平成元年</t>
    </r>
    <r>
      <rPr>
        <sz val="10.5"/>
        <color indexed="8"/>
        <rFont val="Century"/>
        <family val="1"/>
      </rPr>
      <t>10</t>
    </r>
    <r>
      <rPr>
        <sz val="10.5"/>
        <color indexed="8"/>
        <rFont val="ＭＳ 明朝"/>
        <family val="1"/>
        <charset val="128"/>
      </rPr>
      <t>月</t>
    </r>
    <r>
      <rPr>
        <sz val="10.5"/>
        <color indexed="8"/>
        <rFont val="Century"/>
        <family val="1"/>
      </rPr>
      <t>8</t>
    </r>
    <r>
      <rPr>
        <sz val="10.5"/>
        <color indexed="8"/>
        <rFont val="ＭＳ 明朝"/>
        <family val="1"/>
        <charset val="128"/>
      </rPr>
      <t>日､</t>
    </r>
    <r>
      <rPr>
        <sz val="10.5"/>
        <color indexed="8"/>
        <rFont val="Century"/>
        <family val="1"/>
      </rPr>
      <t xml:space="preserve"> </t>
    </r>
    <r>
      <rPr>
        <sz val="10.5"/>
        <color indexed="8"/>
        <rFont val="ＭＳ 明朝"/>
        <family val="1"/>
        <charset val="128"/>
      </rPr>
      <t>飯田市美術博物館として開館した｡同時に、隣接する飯田城本丸跡に日夏耿之介記念館と柳田國男館を建設し付属施設とした。</t>
    </r>
    <phoneticPr fontId="1"/>
  </si>
  <si>
    <t>074-1竹田人形館</t>
    <rPh sb="5" eb="7">
      <t>タケダ</t>
    </rPh>
    <rPh sb="7" eb="9">
      <t>ニンギョウ</t>
    </rPh>
    <rPh sb="9" eb="10">
      <t>カン</t>
    </rPh>
    <phoneticPr fontId="4"/>
  </si>
  <si>
    <t>074-2川本人形美術館</t>
    <rPh sb="5" eb="7">
      <t>カワモト</t>
    </rPh>
    <rPh sb="7" eb="9">
      <t>ニンギョウ</t>
    </rPh>
    <rPh sb="9" eb="12">
      <t>ビジュツカン</t>
    </rPh>
    <phoneticPr fontId="4"/>
  </si>
  <si>
    <t>目　次</t>
    <rPh sb="0" eb="1">
      <t>メ</t>
    </rPh>
    <rPh sb="2" eb="3">
      <t>ツギ</t>
    </rPh>
    <phoneticPr fontId="1"/>
  </si>
  <si>
    <r>
      <t>(1)</t>
    </r>
    <r>
      <rPr>
        <sz val="10.5"/>
        <color indexed="8"/>
        <rFont val="ＭＳ 明朝"/>
        <family val="1"/>
        <charset val="128"/>
      </rPr>
      <t>場　　所　　　</t>
    </r>
    <phoneticPr fontId="4"/>
  </si>
  <si>
    <r>
      <t>(2)</t>
    </r>
    <r>
      <rPr>
        <sz val="10.5"/>
        <color indexed="8"/>
        <rFont val="ＭＳ 明朝"/>
        <family val="1"/>
        <charset val="128"/>
      </rPr>
      <t>敷地面積　　　</t>
    </r>
    <r>
      <rPr>
        <sz val="10.5"/>
        <color indexed="8"/>
        <rFont val="Century"/>
        <family val="1"/>
      </rPr>
      <t/>
    </r>
    <phoneticPr fontId="4"/>
  </si>
  <si>
    <r>
      <t>(3)</t>
    </r>
    <r>
      <rPr>
        <sz val="10.5"/>
        <color indexed="8"/>
        <rFont val="ＭＳ 明朝"/>
        <family val="1"/>
        <charset val="128"/>
      </rPr>
      <t>構　　造　　　</t>
    </r>
    <phoneticPr fontId="4"/>
  </si>
  <si>
    <r>
      <t>(4)</t>
    </r>
    <r>
      <rPr>
        <sz val="10.5"/>
        <color indexed="8"/>
        <rFont val="ＭＳ 明朝"/>
        <family val="1"/>
        <charset val="128"/>
      </rPr>
      <t>建築面積　　　</t>
    </r>
    <r>
      <rPr>
        <sz val="10.5"/>
        <color indexed="8"/>
        <rFont val="Century"/>
        <family val="1"/>
      </rPr>
      <t/>
    </r>
    <phoneticPr fontId="4"/>
  </si>
  <si>
    <r>
      <t>(5)</t>
    </r>
    <r>
      <rPr>
        <sz val="10.5"/>
        <color indexed="8"/>
        <rFont val="ＭＳ 明朝"/>
        <family val="1"/>
        <charset val="128"/>
      </rPr>
      <t>総 工 費　　　</t>
    </r>
    <r>
      <rPr>
        <sz val="10.5"/>
        <color indexed="8"/>
        <rFont val="Century"/>
        <family val="1"/>
      </rPr>
      <t/>
    </r>
    <phoneticPr fontId="4"/>
  </si>
  <si>
    <r>
      <t>(6)</t>
    </r>
    <r>
      <rPr>
        <sz val="10.5"/>
        <color indexed="8"/>
        <rFont val="ＭＳ 明朝"/>
        <family val="1"/>
        <charset val="128"/>
      </rPr>
      <t>運営テーマ　　</t>
    </r>
    <phoneticPr fontId="4"/>
  </si>
  <si>
    <r>
      <t>(7)</t>
    </r>
    <r>
      <rPr>
        <sz val="10.5"/>
        <color indexed="8"/>
        <rFont val="ＭＳ 明朝"/>
        <family val="1"/>
        <charset val="128"/>
      </rPr>
      <t>施設の内容　　</t>
    </r>
    <phoneticPr fontId="4"/>
  </si>
  <si>
    <r>
      <t>会議室､事務室､</t>
    </r>
    <r>
      <rPr>
        <sz val="10.5"/>
        <color indexed="8"/>
        <rFont val="ＭＳ 明朝"/>
        <family val="1"/>
        <charset val="128"/>
      </rPr>
      <t xml:space="preserve"> 倉庫ほか</t>
    </r>
    <phoneticPr fontId="4"/>
  </si>
  <si>
    <r>
      <t>(8)</t>
    </r>
    <r>
      <rPr>
        <sz val="10.5"/>
        <color indexed="8"/>
        <rFont val="ＭＳ 明朝"/>
        <family val="1"/>
        <charset val="128"/>
      </rPr>
      <t>付属施設　　　</t>
    </r>
    <phoneticPr fontId="4"/>
  </si>
  <si>
    <r>
      <t>(5)</t>
    </r>
    <r>
      <rPr>
        <sz val="10.5"/>
        <color indexed="8"/>
        <rFont val="ＭＳ 明朝"/>
        <family val="1"/>
        <charset val="128"/>
      </rPr>
      <t>総 工 費　　　　</t>
    </r>
    <phoneticPr fontId="4"/>
  </si>
  <si>
    <r>
      <t>■南信濃民芸等関係施設</t>
    </r>
    <r>
      <rPr>
        <sz val="10.5"/>
        <color indexed="8"/>
        <rFont val="ＭＳ Ｐゴシック"/>
        <family val="3"/>
        <charset val="128"/>
      </rPr>
      <t xml:space="preserve">　　(通称 遠山郷土館) </t>
    </r>
    <phoneticPr fontId="4"/>
  </si>
  <si>
    <t>平成27年度</t>
    <rPh sb="0" eb="2">
      <t>ヘイセイ</t>
    </rPh>
    <rPh sb="4" eb="6">
      <t>ネンド</t>
    </rPh>
    <phoneticPr fontId="17"/>
  </si>
  <si>
    <t>飯田古墳群</t>
    <rPh sb="0" eb="2">
      <t>イイダ</t>
    </rPh>
    <rPh sb="2" eb="4">
      <t>コ　フン</t>
    </rPh>
    <rPh sb="4" eb="5">
      <t>グン</t>
    </rPh>
    <phoneticPr fontId="1"/>
  </si>
  <si>
    <t>（座光寺　上郷　松尾　竜丘）</t>
    <rPh sb="1" eb="2">
      <t>ザ</t>
    </rPh>
    <rPh sb="2" eb="3">
      <t>コウ</t>
    </rPh>
    <rPh sb="3" eb="4">
      <t>ジ</t>
    </rPh>
    <rPh sb="5" eb="7">
      <t>カミサト</t>
    </rPh>
    <rPh sb="8" eb="10">
      <t>マツオ</t>
    </rPh>
    <rPh sb="11" eb="12">
      <t>タツ</t>
    </rPh>
    <rPh sb="12" eb="13">
      <t>オカ</t>
    </rPh>
    <phoneticPr fontId="1"/>
  </si>
  <si>
    <t>(箕瀬町1丁目2464-1 柏心寺）</t>
    <rPh sb="14" eb="15">
      <t>カシワ</t>
    </rPh>
    <rPh sb="15" eb="16">
      <t>ココロ</t>
    </rPh>
    <rPh sb="16" eb="17">
      <t>テラ</t>
    </rPh>
    <phoneticPr fontId="1"/>
  </si>
  <si>
    <t>史　　　跡</t>
    <rPh sb="0" eb="1">
      <t>シ</t>
    </rPh>
    <rPh sb="4" eb="5">
      <t>アト</t>
    </rPh>
    <phoneticPr fontId="1"/>
  </si>
  <si>
    <t>墳丘の全長65.4ｍ、横穴式石室を有する前方後円墳である。墳丘の大半が国史跡に指定されている。</t>
    <rPh sb="29" eb="31">
      <t>フンキュウ</t>
    </rPh>
    <rPh sb="32" eb="34">
      <t>タイハン</t>
    </rPh>
    <rPh sb="35" eb="36">
      <t>クニ</t>
    </rPh>
    <rPh sb="36" eb="38">
      <t>シセキ</t>
    </rPh>
    <rPh sb="39" eb="41">
      <t>シテイ</t>
    </rPh>
    <phoneticPr fontId="1"/>
  </si>
  <si>
    <t>（上川路874他）</t>
    <rPh sb="1" eb="3">
      <t>カミカワ</t>
    </rPh>
    <rPh sb="3" eb="4">
      <t>ジ</t>
    </rPh>
    <rPh sb="7" eb="8">
      <t>ホカ</t>
    </rPh>
    <phoneticPr fontId="1"/>
  </si>
  <si>
    <t>平成28.7.14</t>
    <rPh sb="0" eb="2">
      <t>ヘイセイ</t>
    </rPh>
    <phoneticPr fontId="1"/>
  </si>
  <si>
    <t>天竜川の舟下り</t>
    <rPh sb="0" eb="7">
      <t>テンリュウガワ　フナクダ</t>
    </rPh>
    <phoneticPr fontId="1"/>
  </si>
  <si>
    <t>およそ100年の歴史を有する観光川下り舟で、全国で6番目に古い。現在、天竜川水系で唯一の木造船の造船技術、操船技術が伝えられている。</t>
    <rPh sb="6" eb="7">
      <t>ネン</t>
    </rPh>
    <rPh sb="8" eb="10">
      <t>レキシ</t>
    </rPh>
    <rPh sb="11" eb="12">
      <t>ユウ</t>
    </rPh>
    <rPh sb="14" eb="16">
      <t>カンコウ</t>
    </rPh>
    <rPh sb="16" eb="17">
      <t>カワ</t>
    </rPh>
    <rPh sb="17" eb="18">
      <t>クダ</t>
    </rPh>
    <rPh sb="19" eb="20">
      <t>ブネ</t>
    </rPh>
    <rPh sb="22" eb="24">
      <t>ゼンコク</t>
    </rPh>
    <rPh sb="26" eb="28">
      <t>バンメ</t>
    </rPh>
    <rPh sb="29" eb="30">
      <t>フル</t>
    </rPh>
    <rPh sb="32" eb="34">
      <t>ゲンザイ</t>
    </rPh>
    <rPh sb="35" eb="38">
      <t>テンリュウガワ</t>
    </rPh>
    <rPh sb="38" eb="40">
      <t>スイケイ</t>
    </rPh>
    <rPh sb="41" eb="43">
      <t>ユイツ</t>
    </rPh>
    <rPh sb="44" eb="46">
      <t>モクゾウ</t>
    </rPh>
    <rPh sb="46" eb="47">
      <t>セン</t>
    </rPh>
    <rPh sb="48" eb="50">
      <t>ゾウセン</t>
    </rPh>
    <rPh sb="50" eb="52">
      <t>ギジュツ</t>
    </rPh>
    <rPh sb="53" eb="55">
      <t>ソウセン</t>
    </rPh>
    <rPh sb="55" eb="57">
      <t>ギジュツ</t>
    </rPh>
    <rPh sb="58" eb="59">
      <t>ツタ</t>
    </rPh>
    <phoneticPr fontId="1"/>
  </si>
  <si>
    <t>（民俗技術）</t>
    <rPh sb="1" eb="3">
      <t>ミンゾク</t>
    </rPh>
    <rPh sb="3" eb="5">
      <t>ギジュツ</t>
    </rPh>
    <phoneticPr fontId="1"/>
  </si>
  <si>
    <t>(天竜舟下り株式会社　天龍ライン遊船有限会社)</t>
    <rPh sb="1" eb="3">
      <t>テンリュウ</t>
    </rPh>
    <rPh sb="3" eb="4">
      <t>フナ</t>
    </rPh>
    <rPh sb="4" eb="5">
      <t>クダ</t>
    </rPh>
    <rPh sb="6" eb="10">
      <t>カブシキガイシャ</t>
    </rPh>
    <rPh sb="11" eb="13">
      <t>テンリュウ</t>
    </rPh>
    <rPh sb="16" eb="18">
      <t>ユウセン</t>
    </rPh>
    <rPh sb="18" eb="22">
      <t>ユウゲンガイシャ</t>
    </rPh>
    <phoneticPr fontId="1"/>
  </si>
  <si>
    <t xml:space="preserve">御祝棒 </t>
    <rPh sb="0" eb="1">
      <t>ゴ</t>
    </rPh>
    <rPh sb="1" eb="2">
      <t>イワイ</t>
    </rPh>
    <rPh sb="2" eb="3">
      <t xml:space="preserve">     ボウ</t>
    </rPh>
    <phoneticPr fontId="1"/>
  </si>
  <si>
    <t>平成21. 3.23
平成28. 3.10
追加指定</t>
    <rPh sb="11" eb="13">
      <t>ヘイセイ</t>
    </rPh>
    <rPh sb="22" eb="24">
      <t>ツイカ</t>
    </rPh>
    <rPh sb="24" eb="26">
      <t>シテイ</t>
    </rPh>
    <phoneticPr fontId="1"/>
  </si>
  <si>
    <r>
      <t>野球</t>
    </r>
    <r>
      <rPr>
        <sz val="12"/>
        <rFont val="Century"/>
        <family val="1"/>
      </rPr>
      <t>1</t>
    </r>
    <r>
      <rPr>
        <sz val="12"/>
        <rFont val="ＭＳ 明朝"/>
        <family val="1"/>
        <charset val="128"/>
      </rPr>
      <t>面ソフトボール</t>
    </r>
    <r>
      <rPr>
        <sz val="12"/>
        <rFont val="Century"/>
        <family val="1"/>
      </rPr>
      <t>2</t>
    </r>
    <r>
      <rPr>
        <sz val="12"/>
        <rFont val="ＭＳ 明朝"/>
        <family val="1"/>
        <charset val="128"/>
      </rPr>
      <t>面</t>
    </r>
  </si>
  <si>
    <r>
      <t>左右両翼</t>
    </r>
    <r>
      <rPr>
        <sz val="12"/>
        <rFont val="Century"/>
        <family val="1"/>
      </rPr>
      <t>90m</t>
    </r>
    <r>
      <rPr>
        <sz val="12"/>
        <rFont val="ＭＳ 明朝"/>
        <family val="1"/>
        <charset val="128"/>
      </rPr>
      <t>中堅</t>
    </r>
    <r>
      <rPr>
        <sz val="12"/>
        <rFont val="Century"/>
        <family val="1"/>
      </rPr>
      <t>120m</t>
    </r>
  </si>
  <si>
    <r>
      <t>スタンド</t>
    </r>
    <r>
      <rPr>
        <sz val="12"/>
        <rFont val="Century"/>
        <family val="1"/>
      </rPr>
      <t>3,500</t>
    </r>
    <r>
      <rPr>
        <sz val="12"/>
        <rFont val="ＭＳ 明朝"/>
        <family val="1"/>
        <charset val="128"/>
      </rPr>
      <t>人収容</t>
    </r>
  </si>
  <si>
    <r>
      <t>25m</t>
    </r>
    <r>
      <rPr>
        <sz val="12"/>
        <rFont val="ＭＳ 明朝"/>
        <family val="1"/>
        <charset val="128"/>
      </rPr>
      <t>プール</t>
    </r>
    <r>
      <rPr>
        <sz val="12"/>
        <rFont val="Century"/>
        <family val="1"/>
      </rPr>
      <t>(</t>
    </r>
    <r>
      <rPr>
        <sz val="12"/>
        <rFont val="ＭＳ 明朝"/>
        <family val="1"/>
        <charset val="128"/>
      </rPr>
      <t>徒歩プール</t>
    </r>
    <r>
      <rPr>
        <sz val="12"/>
        <rFont val="Century"/>
        <family val="1"/>
      </rPr>
      <t>)</t>
    </r>
  </si>
  <si>
    <r>
      <t>25m</t>
    </r>
    <r>
      <rPr>
        <sz val="12"/>
        <rFont val="ＭＳ 明朝"/>
        <family val="1"/>
        <charset val="128"/>
      </rPr>
      <t>プール</t>
    </r>
    <r>
      <rPr>
        <sz val="12"/>
        <rFont val="Century"/>
        <family val="1"/>
      </rPr>
      <t>(</t>
    </r>
    <r>
      <rPr>
        <sz val="12"/>
        <rFont val="ＭＳ 明朝"/>
        <family val="1"/>
        <charset val="128"/>
      </rPr>
      <t>５コース</t>
    </r>
    <r>
      <rPr>
        <sz val="12"/>
        <rFont val="Century"/>
        <family val="1"/>
      </rPr>
      <t>)</t>
    </r>
  </si>
  <si>
    <r>
      <t>流水</t>
    </r>
    <r>
      <rPr>
        <sz val="12"/>
        <rFont val="Century"/>
        <family val="1"/>
      </rPr>
      <t>213m</t>
    </r>
    <r>
      <rPr>
        <sz val="12"/>
        <rFont val="ＭＳ 明朝"/>
        <family val="1"/>
        <charset val="128"/>
      </rPr>
      <t>､スライダー２基</t>
    </r>
  </si>
  <si>
    <r>
      <t>50</t>
    </r>
    <r>
      <rPr>
        <sz val="12"/>
        <rFont val="ＭＳ 明朝"/>
        <family val="1"/>
        <charset val="128"/>
      </rPr>
      <t>ｍ公認（</t>
    </r>
    <r>
      <rPr>
        <sz val="12"/>
        <rFont val="Century"/>
        <family val="1"/>
      </rPr>
      <t>8</t>
    </r>
    <r>
      <rPr>
        <sz val="12"/>
        <rFont val="ＭＳ 明朝"/>
        <family val="1"/>
        <charset val="128"/>
      </rPr>
      <t>コース）、</t>
    </r>
    <r>
      <rPr>
        <sz val="12"/>
        <rFont val="Century"/>
        <family val="1"/>
      </rPr>
      <t>25</t>
    </r>
    <r>
      <rPr>
        <sz val="12"/>
        <rFont val="ＭＳ 明朝"/>
        <family val="1"/>
        <charset val="128"/>
      </rPr>
      <t>ｍ変形</t>
    </r>
  </si>
  <si>
    <r>
      <t>25m</t>
    </r>
    <r>
      <rPr>
        <sz val="12"/>
        <rFont val="ＭＳ 明朝"/>
        <family val="1"/>
        <charset val="128"/>
      </rPr>
      <t>プール（</t>
    </r>
    <r>
      <rPr>
        <sz val="12"/>
        <rFont val="Century"/>
        <family val="1"/>
      </rPr>
      <t>6</t>
    </r>
    <r>
      <rPr>
        <sz val="12"/>
        <rFont val="ＭＳ 明朝"/>
        <family val="1"/>
        <charset val="128"/>
      </rPr>
      <t>コース）</t>
    </r>
  </si>
  <si>
    <r>
      <t xml:space="preserve">1 </t>
    </r>
    <r>
      <rPr>
        <sz val="12"/>
        <rFont val="ＭＳ 明朝"/>
        <family val="1"/>
        <charset val="128"/>
      </rPr>
      <t>野球２面､ソフトボール４面</t>
    </r>
  </si>
  <si>
    <r>
      <t xml:space="preserve">2 </t>
    </r>
    <r>
      <rPr>
        <sz val="12"/>
        <rFont val="ＭＳ 明朝"/>
        <family val="1"/>
        <charset val="128"/>
      </rPr>
      <t>テニスコート</t>
    </r>
    <r>
      <rPr>
        <sz val="12"/>
        <rFont val="Century"/>
        <family val="1"/>
      </rPr>
      <t>10</t>
    </r>
    <r>
      <rPr>
        <sz val="12"/>
        <rFont val="ＭＳ 明朝"/>
        <family val="1"/>
        <charset val="128"/>
      </rPr>
      <t>面</t>
    </r>
    <r>
      <rPr>
        <sz val="12"/>
        <rFont val="Century"/>
        <family val="1"/>
      </rPr>
      <t xml:space="preserve"> </t>
    </r>
    <r>
      <rPr>
        <sz val="12"/>
        <rFont val="ＭＳ 明朝"/>
        <family val="1"/>
        <charset val="128"/>
      </rPr>
      <t>（クレー）</t>
    </r>
  </si>
  <si>
    <r>
      <t>(</t>
    </r>
    <r>
      <rPr>
        <sz val="12"/>
        <rFont val="ＭＳ 明朝"/>
        <family val="1"/>
        <charset val="128"/>
      </rPr>
      <t>芝</t>
    </r>
    <r>
      <rPr>
        <sz val="12"/>
        <rFont val="Century"/>
        <family val="1"/>
      </rPr>
      <t>11,250</t>
    </r>
    <r>
      <rPr>
        <sz val="12"/>
        <rFont val="ＭＳ 明朝"/>
        <family val="1"/>
        <charset val="128"/>
      </rPr>
      <t>㎡</t>
    </r>
    <r>
      <rPr>
        <sz val="12"/>
        <rFont val="Century"/>
        <family val="1"/>
      </rPr>
      <t>)</t>
    </r>
  </si>
  <si>
    <r>
      <t>第２種公認トラック</t>
    </r>
    <r>
      <rPr>
        <sz val="12"/>
        <rFont val="Century"/>
        <family val="1"/>
      </rPr>
      <t>400m</t>
    </r>
    <r>
      <rPr>
        <sz val="12"/>
        <rFont val="ＭＳ 明朝"/>
        <family val="1"/>
        <charset val="128"/>
      </rPr>
      <t>（</t>
    </r>
    <r>
      <rPr>
        <sz val="12"/>
        <rFont val="Century"/>
        <family val="1"/>
      </rPr>
      <t>8</t>
    </r>
    <r>
      <rPr>
        <sz val="12"/>
        <rFont val="ＭＳ 明朝"/>
        <family val="1"/>
        <charset val="128"/>
      </rPr>
      <t>レーン）</t>
    </r>
  </si>
  <si>
    <r>
      <t>メインスタンド</t>
    </r>
    <r>
      <rPr>
        <sz val="12"/>
        <rFont val="Century"/>
        <family val="1"/>
      </rPr>
      <t>RC</t>
    </r>
    <r>
      <rPr>
        <sz val="12"/>
        <rFont val="ＭＳ 明朝"/>
        <family val="1"/>
        <charset val="128"/>
      </rPr>
      <t>造１階</t>
    </r>
  </si>
  <si>
    <r>
      <t>メインバックスタンド</t>
    </r>
    <r>
      <rPr>
        <sz val="12"/>
        <rFont val="Century"/>
        <family val="1"/>
      </rPr>
      <t>2,000</t>
    </r>
    <r>
      <rPr>
        <sz val="12"/>
        <rFont val="ＭＳ 明朝"/>
        <family val="1"/>
        <charset val="128"/>
      </rPr>
      <t>人収容</t>
    </r>
  </si>
  <si>
    <r>
      <t>野球</t>
    </r>
    <r>
      <rPr>
        <sz val="12"/>
        <rFont val="Century"/>
        <family val="1"/>
      </rPr>
      <t>1</t>
    </r>
    <r>
      <rPr>
        <sz val="12"/>
        <rFont val="ＭＳ 明朝"/>
        <family val="1"/>
        <charset val="128"/>
      </rPr>
      <t>面</t>
    </r>
  </si>
  <si>
    <r>
      <t>ソフトボール</t>
    </r>
    <r>
      <rPr>
        <sz val="12"/>
        <rFont val="Century"/>
        <family val="1"/>
      </rPr>
      <t>2</t>
    </r>
    <r>
      <rPr>
        <sz val="12"/>
        <rFont val="ＭＳ 明朝"/>
        <family val="1"/>
        <charset val="128"/>
      </rPr>
      <t>面</t>
    </r>
  </si>
  <si>
    <r>
      <t>テニスコート２面</t>
    </r>
    <r>
      <rPr>
        <sz val="12"/>
        <rFont val="Century"/>
        <family val="1"/>
      </rPr>
      <t>(</t>
    </r>
    <r>
      <rPr>
        <sz val="12"/>
        <rFont val="ＭＳ 明朝"/>
        <family val="1"/>
        <charset val="128"/>
      </rPr>
      <t>緑色ｽｸﾘｰﾆﾝｸﾞｽ</t>
    </r>
    <r>
      <rPr>
        <sz val="12"/>
        <rFont val="Century"/>
        <family val="1"/>
      </rPr>
      <t>)</t>
    </r>
  </si>
  <si>
    <r>
      <t>野球右</t>
    </r>
    <r>
      <rPr>
        <sz val="12"/>
        <rFont val="Century"/>
        <family val="1"/>
      </rPr>
      <t>90m</t>
    </r>
    <r>
      <rPr>
        <sz val="12"/>
        <rFont val="ＭＳ 明朝"/>
        <family val="1"/>
        <charset val="128"/>
      </rPr>
      <t>左</t>
    </r>
    <r>
      <rPr>
        <sz val="12"/>
        <rFont val="Century"/>
        <family val="1"/>
      </rPr>
      <t>95m</t>
    </r>
    <r>
      <rPr>
        <sz val="12"/>
        <rFont val="ＭＳ 明朝"/>
        <family val="1"/>
        <charset val="128"/>
      </rPr>
      <t>２面</t>
    </r>
  </si>
  <si>
    <t>飯田市八重河内屋内ゲートボール場</t>
    <rPh sb="15" eb="16">
      <t>ジョウ</t>
    </rPh>
    <phoneticPr fontId="1"/>
  </si>
  <si>
    <r>
      <t>ゲートボール</t>
    </r>
    <r>
      <rPr>
        <sz val="12"/>
        <rFont val="Century"/>
        <family val="1"/>
      </rPr>
      <t>2</t>
    </r>
    <r>
      <rPr>
        <sz val="12"/>
        <rFont val="ＭＳ 明朝"/>
        <family val="1"/>
        <charset val="128"/>
      </rPr>
      <t>面</t>
    </r>
  </si>
  <si>
    <t>　　　　〃</t>
  </si>
  <si>
    <r>
      <t>バレーボール</t>
    </r>
    <r>
      <rPr>
        <sz val="12"/>
        <rFont val="Century"/>
        <family val="1"/>
      </rPr>
      <t>2</t>
    </r>
    <r>
      <rPr>
        <sz val="12"/>
        <rFont val="ＭＳ 明朝"/>
        <family val="1"/>
        <charset val="128"/>
      </rPr>
      <t>面、バドミントン</t>
    </r>
    <r>
      <rPr>
        <sz val="12"/>
        <rFont val="Century"/>
        <family val="1"/>
      </rPr>
      <t>4</t>
    </r>
    <r>
      <rPr>
        <sz val="12"/>
        <rFont val="ＭＳ 明朝"/>
        <family val="1"/>
        <charset val="128"/>
      </rPr>
      <t>面、バスケットボール</t>
    </r>
    <r>
      <rPr>
        <sz val="12"/>
        <rFont val="Century"/>
        <family val="1"/>
      </rPr>
      <t>1</t>
    </r>
    <r>
      <rPr>
        <sz val="12"/>
        <rFont val="ＭＳ 明朝"/>
        <family val="1"/>
        <charset val="128"/>
      </rPr>
      <t>面、柔道</t>
    </r>
    <r>
      <rPr>
        <sz val="12"/>
        <rFont val="Century"/>
        <family val="1"/>
      </rPr>
      <t>1</t>
    </r>
    <r>
      <rPr>
        <sz val="12"/>
        <rFont val="ＭＳ 明朝"/>
        <family val="1"/>
        <charset val="128"/>
      </rPr>
      <t>面、剣道</t>
    </r>
    <r>
      <rPr>
        <sz val="12"/>
        <rFont val="Century"/>
        <family val="1"/>
      </rPr>
      <t>1</t>
    </r>
    <r>
      <rPr>
        <sz val="12"/>
        <rFont val="ＭＳ 明朝"/>
        <family val="1"/>
        <charset val="128"/>
      </rPr>
      <t>面（卓球）</t>
    </r>
  </si>
  <si>
    <r>
      <t>バスケット２面、卓球</t>
    </r>
    <r>
      <rPr>
        <sz val="12"/>
        <rFont val="Century"/>
        <family val="1"/>
      </rPr>
      <t>10</t>
    </r>
    <r>
      <rPr>
        <sz val="12"/>
        <rFont val="ＭＳ 明朝"/>
        <family val="1"/>
        <charset val="128"/>
      </rPr>
      <t>面</t>
    </r>
  </si>
  <si>
    <r>
      <t>バドミントン</t>
    </r>
    <r>
      <rPr>
        <sz val="12"/>
        <rFont val="Century"/>
        <family val="1"/>
      </rPr>
      <t>3</t>
    </r>
    <r>
      <rPr>
        <sz val="12"/>
        <rFont val="ＭＳ 明朝"/>
        <family val="1"/>
        <charset val="128"/>
      </rPr>
      <t>面､バスケット１面軟式テニス</t>
    </r>
    <r>
      <rPr>
        <sz val="12"/>
        <rFont val="Century"/>
        <family val="1"/>
      </rPr>
      <t>1</t>
    </r>
    <r>
      <rPr>
        <sz val="12"/>
        <rFont val="ＭＳ 明朝"/>
        <family val="1"/>
        <charset val="128"/>
      </rPr>
      <t>面、フットサル１面</t>
    </r>
  </si>
  <si>
    <r>
      <t>柔道場</t>
    </r>
    <r>
      <rPr>
        <sz val="12"/>
        <rFont val="Century"/>
        <family val="1"/>
      </rPr>
      <t>1</t>
    </r>
    <r>
      <rPr>
        <sz val="12"/>
        <rFont val="ＭＳ 明朝"/>
        <family val="1"/>
        <charset val="128"/>
      </rPr>
      <t>面</t>
    </r>
  </si>
  <si>
    <r>
      <t>クレー２面</t>
    </r>
    <r>
      <rPr>
        <sz val="12"/>
        <rFont val="Century"/>
        <family val="1"/>
      </rPr>
      <t>(</t>
    </r>
    <r>
      <rPr>
        <sz val="12"/>
        <rFont val="ＭＳ 明朝"/>
        <family val="1"/>
        <charset val="128"/>
      </rPr>
      <t>緑色ｽｸﾘｰﾆﾝｸﾞｽ</t>
    </r>
    <r>
      <rPr>
        <sz val="12"/>
        <rFont val="Century"/>
        <family val="1"/>
      </rPr>
      <t>)</t>
    </r>
  </si>
  <si>
    <r>
      <t>ハード</t>
    </r>
    <r>
      <rPr>
        <sz val="12"/>
        <rFont val="Century"/>
        <family val="1"/>
      </rPr>
      <t>1</t>
    </r>
    <r>
      <rPr>
        <sz val="12"/>
        <rFont val="ＭＳ 明朝"/>
        <family val="1"/>
        <charset val="128"/>
      </rPr>
      <t>面（夜間照明）</t>
    </r>
  </si>
  <si>
    <t>飯田市風越山麓研修センター</t>
    <rPh sb="7" eb="9">
      <t>ケンシュウ</t>
    </rPh>
    <phoneticPr fontId="1"/>
  </si>
  <si>
    <r>
      <t>会議室</t>
    </r>
    <r>
      <rPr>
        <sz val="12"/>
        <rFont val="Century"/>
        <family val="1"/>
      </rPr>
      <t>(30</t>
    </r>
    <r>
      <rPr>
        <sz val="12"/>
        <rFont val="ＭＳ 明朝"/>
        <family val="1"/>
        <charset val="128"/>
      </rPr>
      <t>名</t>
    </r>
    <r>
      <rPr>
        <sz val="12"/>
        <rFont val="Century"/>
        <family val="1"/>
      </rPr>
      <t>)</t>
    </r>
    <r>
      <rPr>
        <sz val="12"/>
        <rFont val="ＭＳ 明朝"/>
        <family val="1"/>
        <charset val="128"/>
      </rPr>
      <t>２室宿泊定員</t>
    </r>
    <r>
      <rPr>
        <sz val="12"/>
        <rFont val="Century"/>
        <family val="1"/>
      </rPr>
      <t>(60</t>
    </r>
    <r>
      <rPr>
        <sz val="12"/>
        <rFont val="ＭＳ 明朝"/>
        <family val="1"/>
        <charset val="128"/>
      </rPr>
      <t>名</t>
    </r>
    <r>
      <rPr>
        <sz val="12"/>
        <rFont val="Century"/>
        <family val="1"/>
      </rPr>
      <t>)</t>
    </r>
  </si>
  <si>
    <r>
      <t>〃</t>
    </r>
    <r>
      <rPr>
        <sz val="12"/>
        <rFont val="Century"/>
        <family val="1"/>
      </rPr>
      <t xml:space="preserve">  (20</t>
    </r>
    <r>
      <rPr>
        <sz val="12"/>
        <rFont val="ＭＳ 明朝"/>
        <family val="1"/>
        <charset val="128"/>
      </rPr>
      <t>名</t>
    </r>
    <r>
      <rPr>
        <sz val="12"/>
        <rFont val="Century"/>
        <family val="1"/>
      </rPr>
      <t>)</t>
    </r>
    <r>
      <rPr>
        <sz val="12"/>
        <rFont val="ＭＳ 明朝"/>
        <family val="1"/>
        <charset val="128"/>
      </rPr>
      <t>１室</t>
    </r>
  </si>
  <si>
    <r>
      <t>〃</t>
    </r>
    <r>
      <rPr>
        <sz val="12"/>
        <rFont val="Century"/>
        <family val="1"/>
      </rPr>
      <t xml:space="preserve">  (15</t>
    </r>
    <r>
      <rPr>
        <sz val="12"/>
        <rFont val="ＭＳ 明朝"/>
        <family val="1"/>
        <charset val="128"/>
      </rPr>
      <t>名</t>
    </r>
    <r>
      <rPr>
        <sz val="12"/>
        <rFont val="Century"/>
        <family val="1"/>
      </rPr>
      <t>)</t>
    </r>
    <r>
      <rPr>
        <sz val="12"/>
        <rFont val="ＭＳ 明朝"/>
        <family val="1"/>
        <charset val="128"/>
      </rPr>
      <t>１室</t>
    </r>
  </si>
  <si>
    <r>
      <t>研修室</t>
    </r>
    <r>
      <rPr>
        <sz val="12"/>
        <rFont val="Century"/>
        <family val="1"/>
      </rPr>
      <t>(15</t>
    </r>
    <r>
      <rPr>
        <sz val="12"/>
        <rFont val="ＭＳ 明朝"/>
        <family val="1"/>
        <charset val="128"/>
      </rPr>
      <t>名</t>
    </r>
    <r>
      <rPr>
        <sz val="12"/>
        <rFont val="Century"/>
        <family val="1"/>
      </rPr>
      <t>)</t>
    </r>
    <r>
      <rPr>
        <sz val="12"/>
        <rFont val="ＭＳ 明朝"/>
        <family val="1"/>
        <charset val="128"/>
      </rPr>
      <t>１室</t>
    </r>
  </si>
  <si>
    <t>年度</t>
    <rPh sb="0" eb="2">
      <t>ネンド</t>
    </rPh>
    <phoneticPr fontId="1"/>
  </si>
  <si>
    <t>有料入館者</t>
    <rPh sb="0" eb="2">
      <t>ユウリョウ</t>
    </rPh>
    <rPh sb="2" eb="5">
      <t>ニュウカンシャ</t>
    </rPh>
    <phoneticPr fontId="1"/>
  </si>
  <si>
    <t>減免（100％）入館者</t>
    <rPh sb="0" eb="2">
      <t>ゲンメン</t>
    </rPh>
    <rPh sb="8" eb="11">
      <t>ニュウカンシャ</t>
    </rPh>
    <phoneticPr fontId="1"/>
  </si>
  <si>
    <t>総入館者</t>
    <rPh sb="0" eb="1">
      <t>ソウ</t>
    </rPh>
    <rPh sb="1" eb="4">
      <t>ニュウカンシャ</t>
    </rPh>
    <phoneticPr fontId="1"/>
  </si>
  <si>
    <t>大人</t>
    <rPh sb="0" eb="2">
      <t>オトナ</t>
    </rPh>
    <phoneticPr fontId="1"/>
  </si>
  <si>
    <t>子ども</t>
    <rPh sb="0" eb="1">
      <t>コ</t>
    </rPh>
    <phoneticPr fontId="1"/>
  </si>
  <si>
    <t>計</t>
    <rPh sb="0" eb="1">
      <t>ケイ</t>
    </rPh>
    <phoneticPr fontId="1"/>
  </si>
  <si>
    <t>　①　所在地　　　　飯田市本町1丁目2番地</t>
  </si>
  <si>
    <t>　②　建物の構造　　鉄筋コンクリート造３階建</t>
  </si>
  <si>
    <t>　③　建物の面積　　約1300㎡</t>
  </si>
  <si>
    <t>　④　施設の内容　　ギャラリー（展示室）、スタジオ（体験室）、映像ホール、交流ゾーンなど</t>
  </si>
  <si>
    <t>　⑤　休館日　　　　水曜日（祝日開館）、年末年始（12月29日～1月3日）</t>
  </si>
  <si>
    <t>　⑥　開館時間　　　午前９時30分から午後６時30分まで</t>
  </si>
  <si>
    <t>　⑦　観覧料　　　　大人個人400円・団体300円、小中学生・高校生個人200円・団体150円（団体は20人以上）</t>
  </si>
  <si>
    <t>飯田市歴史研究所年報14</t>
  </si>
  <si>
    <t>地域史研究事業の成果や研究集会の記録、飯田・下伊那をフィールドとした研究論文などを収録
（年報1、年報別冊　地域史の現在は完売）</t>
    <rPh sb="46" eb="48">
      <t>ネンポウ</t>
    </rPh>
    <rPh sb="50" eb="52">
      <t>ネンポウ</t>
    </rPh>
    <rPh sb="52" eb="54">
      <t>ベッサツ</t>
    </rPh>
    <rPh sb="55" eb="57">
      <t>チイキ</t>
    </rPh>
    <rPh sb="57" eb="58">
      <t>シ</t>
    </rPh>
    <rPh sb="59" eb="61">
      <t>ゲンザイ</t>
    </rPh>
    <rPh sb="62" eb="64">
      <t>カンバイ</t>
    </rPh>
    <phoneticPr fontId="1"/>
  </si>
  <si>
    <t>戦時中、全国で最多の移民を満州へ送り出した飯田・下伊那地域。帰国者からの聞き取りを通して文字史料だけでは明らかにできない歴史を記録
（報告集1～7は完売）</t>
    <rPh sb="68" eb="70">
      <t>ホウコク</t>
    </rPh>
    <rPh sb="70" eb="71">
      <t>シュウ</t>
    </rPh>
    <rPh sb="75" eb="77">
      <t>カンバイ</t>
    </rPh>
    <phoneticPr fontId="1"/>
  </si>
  <si>
    <t>歴史研究所、近現代史ゼミナールによる「聞き書き共同研究」の成果</t>
    <rPh sb="23" eb="25">
      <t>キョウドウ</t>
    </rPh>
    <rPh sb="25" eb="27">
      <t>ケンキュウ</t>
    </rPh>
    <rPh sb="29" eb="31">
      <t>セイカ</t>
    </rPh>
    <phoneticPr fontId="1"/>
  </si>
  <si>
    <t>77-2　まつり伝承館天伯、遠山郷土館の観覧者数</t>
    <rPh sb="8" eb="11">
      <t>デンショウカン</t>
    </rPh>
    <rPh sb="11" eb="13">
      <t>テンパク</t>
    </rPh>
    <rPh sb="14" eb="16">
      <t>トオヤマ</t>
    </rPh>
    <rPh sb="16" eb="18">
      <t>キョウド</t>
    </rPh>
    <rPh sb="18" eb="19">
      <t>カン</t>
    </rPh>
    <rPh sb="20" eb="23">
      <t>カンランシャ</t>
    </rPh>
    <rPh sb="23" eb="24">
      <t>スウ</t>
    </rPh>
    <phoneticPr fontId="1"/>
  </si>
  <si>
    <t>083旧座光寺麻績学校校舎の概要</t>
    <rPh sb="3" eb="4">
      <t>キュウ</t>
    </rPh>
    <rPh sb="4" eb="7">
      <t>ザコウジ</t>
    </rPh>
    <rPh sb="7" eb="9">
      <t>オミ</t>
    </rPh>
    <rPh sb="9" eb="11">
      <t>ガッコウ</t>
    </rPh>
    <rPh sb="11" eb="13">
      <t>コウシャ</t>
    </rPh>
    <rPh sb="14" eb="16">
      <t>ガイヨウ</t>
    </rPh>
    <phoneticPr fontId="4"/>
  </si>
  <si>
    <t>084北田遺跡公園の概要</t>
    <rPh sb="3" eb="5">
      <t>キタダ</t>
    </rPh>
    <rPh sb="5" eb="7">
      <t>イセキ</t>
    </rPh>
    <rPh sb="7" eb="9">
      <t>コウエン</t>
    </rPh>
    <rPh sb="10" eb="12">
      <t>ガイヨウ</t>
    </rPh>
    <phoneticPr fontId="4"/>
  </si>
  <si>
    <t>085菱田春草生誕地公園の概要</t>
    <rPh sb="3" eb="5">
      <t>ヒシダ</t>
    </rPh>
    <rPh sb="5" eb="7">
      <t>シュンソウ</t>
    </rPh>
    <rPh sb="7" eb="10">
      <t>セイタンチ</t>
    </rPh>
    <rPh sb="10" eb="12">
      <t>コウエン</t>
    </rPh>
    <rPh sb="13" eb="15">
      <t>ガイヨウ</t>
    </rPh>
    <phoneticPr fontId="4"/>
  </si>
  <si>
    <t>85　菱田春草生誕地公園の概要</t>
    <phoneticPr fontId="1"/>
  </si>
  <si>
    <t>84　北田遺跡公園の概要</t>
    <phoneticPr fontId="1"/>
  </si>
  <si>
    <t>平成29年４月１日現在</t>
    <rPh sb="0" eb="2">
      <t>ヘイセイ</t>
    </rPh>
    <rPh sb="4" eb="5">
      <t>ネン</t>
    </rPh>
    <rPh sb="6" eb="7">
      <t>ガツ</t>
    </rPh>
    <rPh sb="8" eb="9">
      <t>ヒ</t>
    </rPh>
    <rPh sb="9" eb="11">
      <t>ゲンザイ</t>
    </rPh>
    <phoneticPr fontId="4"/>
  </si>
  <si>
    <t>平成30年1月１日現在</t>
    <phoneticPr fontId="17"/>
  </si>
  <si>
    <t>対象区域面積
（k㎡）</t>
    <phoneticPr fontId="17"/>
  </si>
  <si>
    <t>建物の
専用面積
（㎡）</t>
    <phoneticPr fontId="17"/>
  </si>
  <si>
    <t>ホール</t>
    <phoneticPr fontId="17"/>
  </si>
  <si>
    <t>-</t>
    <phoneticPr fontId="17"/>
  </si>
  <si>
    <t>平  5</t>
    <phoneticPr fontId="17"/>
  </si>
  <si>
    <t>鉄筋３階</t>
    <phoneticPr fontId="17"/>
  </si>
  <si>
    <t>　　地区別面積は、平成元年11月９日以前の国土地理院発表の面積による。</t>
    <phoneticPr fontId="17"/>
  </si>
  <si>
    <r>
      <t>自治振興センター</t>
    </r>
    <r>
      <rPr>
        <sz val="11"/>
        <rFont val="ＭＳ Ｐゴシック"/>
        <family val="3"/>
        <charset val="128"/>
        <scheme val="minor"/>
      </rPr>
      <t>併
用面積
(㎡)</t>
    </r>
    <rPh sb="0" eb="2">
      <t>ジチ</t>
    </rPh>
    <rPh sb="2" eb="4">
      <t>シンコウ</t>
    </rPh>
    <phoneticPr fontId="17"/>
  </si>
  <si>
    <t>※ 対象区域内人口は、平成29年４月１日現在。</t>
    <rPh sb="11" eb="13">
      <t>ヘイセイ</t>
    </rPh>
    <rPh sb="15" eb="16">
      <t>ネン</t>
    </rPh>
    <rPh sb="17" eb="18">
      <t>ツキ</t>
    </rPh>
    <rPh sb="19" eb="20">
      <t>ニチ</t>
    </rPh>
    <rPh sb="20" eb="22">
      <t>ゲンザイ</t>
    </rPh>
    <phoneticPr fontId="17"/>
  </si>
  <si>
    <t>目次</t>
    <rPh sb="0" eb="2">
      <t>モクジ</t>
    </rPh>
    <phoneticPr fontId="72"/>
  </si>
  <si>
    <t>（単位 回・人）</t>
    <phoneticPr fontId="17"/>
  </si>
  <si>
    <t>利用回数</t>
    <phoneticPr fontId="17"/>
  </si>
  <si>
    <t>平成28年度</t>
    <rPh sb="0" eb="2">
      <t>ヘイセイ</t>
    </rPh>
    <rPh sb="4" eb="6">
      <t>ネンド</t>
    </rPh>
    <phoneticPr fontId="17"/>
  </si>
  <si>
    <t>山本</t>
    <phoneticPr fontId="17"/>
  </si>
  <si>
    <t>平成29年10月1日現在</t>
    <phoneticPr fontId="17"/>
  </si>
  <si>
    <t>その他</t>
    <phoneticPr fontId="17"/>
  </si>
  <si>
    <t>中央・地域館</t>
    <phoneticPr fontId="17"/>
  </si>
  <si>
    <t>（常）</t>
    <phoneticPr fontId="17"/>
  </si>
  <si>
    <t>分　館</t>
    <phoneticPr fontId="17"/>
  </si>
  <si>
    <t>公民館</t>
    <phoneticPr fontId="17"/>
  </si>
  <si>
    <t>069-1 図書館施設の概要</t>
    <rPh sb="6" eb="9">
      <t>トショカン</t>
    </rPh>
    <rPh sb="9" eb="11">
      <t>シセツ</t>
    </rPh>
    <rPh sb="12" eb="14">
      <t>ガイヨウ</t>
    </rPh>
    <phoneticPr fontId="4"/>
  </si>
  <si>
    <t>69-1 図書館施設の概要</t>
    <rPh sb="11" eb="13">
      <t>ガイヨウ</t>
    </rPh>
    <phoneticPr fontId="17"/>
  </si>
  <si>
    <r>
      <t>奉仕対象
区域
人口</t>
    </r>
    <r>
      <rPr>
        <sz val="9"/>
        <rFont val="ＭＳ Ｐ明朝"/>
        <family val="1"/>
        <charset val="128"/>
      </rPr>
      <t>(</t>
    </r>
    <r>
      <rPr>
        <sz val="8"/>
        <rFont val="ＭＳ Ｐ明朝"/>
        <family val="1"/>
        <charset val="128"/>
      </rPr>
      <t>人</t>
    </r>
    <r>
      <rPr>
        <sz val="9"/>
        <rFont val="ＭＳ Ｐ明朝"/>
        <family val="1"/>
        <charset val="128"/>
      </rPr>
      <t>)</t>
    </r>
    <rPh sb="11" eb="12">
      <t>ニン</t>
    </rPh>
    <phoneticPr fontId="17"/>
  </si>
  <si>
    <r>
      <t xml:space="preserve">建物
占有面積
</t>
    </r>
    <r>
      <rPr>
        <sz val="9"/>
        <rFont val="ＭＳ Ｐ明朝"/>
        <family val="1"/>
        <charset val="128"/>
      </rPr>
      <t>（㎡）</t>
    </r>
    <phoneticPr fontId="17"/>
  </si>
  <si>
    <t>（ハ） 分館・地域館貸出冊数</t>
    <phoneticPr fontId="17"/>
  </si>
  <si>
    <t>（ニ） 障がい者用視聴覚資料所蔵タイトル数・貸出タイトル数　　　　　　　</t>
    <rPh sb="4" eb="5">
      <t>ショウ</t>
    </rPh>
    <rPh sb="7" eb="8">
      <t>シャ</t>
    </rPh>
    <rPh sb="8" eb="9">
      <t>ヨウ</t>
    </rPh>
    <rPh sb="9" eb="12">
      <t>シチョウカク</t>
    </rPh>
    <rPh sb="12" eb="14">
      <t>シリョウ</t>
    </rPh>
    <rPh sb="14" eb="16">
      <t>ショゾウ</t>
    </rPh>
    <rPh sb="20" eb="21">
      <t>スウ</t>
    </rPh>
    <rPh sb="22" eb="24">
      <t>カシダシ</t>
    </rPh>
    <rPh sb="28" eb="29">
      <t>スウ</t>
    </rPh>
    <phoneticPr fontId="17"/>
  </si>
  <si>
    <t>※カセットテープ・CD</t>
    <phoneticPr fontId="17"/>
  </si>
  <si>
    <t>中央</t>
    <rPh sb="0" eb="2">
      <t>チュウオウ</t>
    </rPh>
    <phoneticPr fontId="17"/>
  </si>
  <si>
    <t>鼎</t>
    <rPh sb="0" eb="1">
      <t>カナエ</t>
    </rPh>
    <phoneticPr fontId="17"/>
  </si>
  <si>
    <t>所蔵タイトル数</t>
    <rPh sb="0" eb="2">
      <t>ショゾウ</t>
    </rPh>
    <rPh sb="6" eb="7">
      <t>スウ</t>
    </rPh>
    <phoneticPr fontId="17"/>
  </si>
  <si>
    <t>貸出タイトル数</t>
    <rPh sb="0" eb="2">
      <t>カシダシ</t>
    </rPh>
    <rPh sb="6" eb="7">
      <t>スウ</t>
    </rPh>
    <phoneticPr fontId="17"/>
  </si>
  <si>
    <t>昭和24. 2.18</t>
    <phoneticPr fontId="1"/>
  </si>
  <si>
    <t>重要有形民俗文化財　(建 造 物)</t>
    <phoneticPr fontId="1"/>
  </si>
  <si>
    <t>重要無形民俗文化財</t>
    <phoneticPr fontId="1"/>
  </si>
  <si>
    <t>平成28. 10.3</t>
    <phoneticPr fontId="1"/>
  </si>
  <si>
    <t>1基</t>
    <rPh sb="1" eb="2">
      <t>キ</t>
    </rPh>
    <phoneticPr fontId="1"/>
  </si>
  <si>
    <t>市内に所在する11基の前方後円墳と2基の帆立貝形古墳からなる古墳群で、5世紀後半から6世紀末にかけて連続して造られた。
馬の飼育管理を通じ、ヤマト王権との強い結びつきの中で造られた古墳群と考えられる。</t>
    <rPh sb="0" eb="2">
      <t>シナイ</t>
    </rPh>
    <rPh sb="3" eb="5">
      <t>ショザイ</t>
    </rPh>
    <rPh sb="9" eb="10">
      <t>キ</t>
    </rPh>
    <rPh sb="11" eb="13">
      <t>ゼンポウ</t>
    </rPh>
    <rPh sb="13" eb="16">
      <t>コウエンフン</t>
    </rPh>
    <rPh sb="18" eb="19">
      <t>キ</t>
    </rPh>
    <rPh sb="20" eb="23">
      <t>ホタテガイ</t>
    </rPh>
    <rPh sb="23" eb="24">
      <t>ガタ</t>
    </rPh>
    <rPh sb="24" eb="26">
      <t>コフン</t>
    </rPh>
    <rPh sb="30" eb="32">
      <t>コフン</t>
    </rPh>
    <rPh sb="32" eb="33">
      <t>グン</t>
    </rPh>
    <rPh sb="36" eb="38">
      <t>セイキ</t>
    </rPh>
    <rPh sb="38" eb="40">
      <t>コウハン</t>
    </rPh>
    <rPh sb="43" eb="46">
      <t>セイキマツ</t>
    </rPh>
    <rPh sb="50" eb="52">
      <t>レンゾク</t>
    </rPh>
    <rPh sb="54" eb="55">
      <t>ツク</t>
    </rPh>
    <rPh sb="60" eb="61">
      <t>ウマ</t>
    </rPh>
    <rPh sb="62" eb="64">
      <t>シイク</t>
    </rPh>
    <rPh sb="64" eb="66">
      <t>カンリ</t>
    </rPh>
    <rPh sb="67" eb="68">
      <t>ツウ</t>
    </rPh>
    <rPh sb="73" eb="75">
      <t>オウケン</t>
    </rPh>
    <rPh sb="77" eb="78">
      <t>ツヨ</t>
    </rPh>
    <rPh sb="79" eb="80">
      <t>ムス</t>
    </rPh>
    <rPh sb="84" eb="85">
      <t>ナカ</t>
    </rPh>
    <rPh sb="86" eb="87">
      <t>ツク</t>
    </rPh>
    <rPh sb="90" eb="92">
      <t>コフン</t>
    </rPh>
    <rPh sb="92" eb="93">
      <t>グン</t>
    </rPh>
    <rPh sb="94" eb="95">
      <t>カンガ</t>
    </rPh>
    <phoneticPr fontId="1"/>
  </si>
  <si>
    <t>春草27才の作品で、明治34年（1901）の帰郷後に東京へ戻り、１か月後に完成させて春草が母校へ寄贈した。</t>
    <phoneticPr fontId="1"/>
  </si>
  <si>
    <t>（飯田市考古資料館・飯田市美術博物館）</t>
    <phoneticPr fontId="1"/>
  </si>
  <si>
    <t>(伊豆木619-2 伊豆木天満宮)</t>
    <phoneticPr fontId="1"/>
  </si>
  <si>
    <r>
      <t>（</t>
    </r>
    <r>
      <rPr>
        <sz val="8"/>
        <color indexed="8"/>
        <rFont val="ＭＳ 明朝"/>
        <family val="1"/>
        <charset val="128"/>
      </rPr>
      <t>民俗・芸能・娯楽・遊戯・嗜好に用いられるもの）</t>
    </r>
    <phoneticPr fontId="1"/>
  </si>
  <si>
    <t>(追手町2丁目641 長姫神社境内)</t>
    <phoneticPr fontId="1"/>
  </si>
  <si>
    <t>〃</t>
    <phoneticPr fontId="1"/>
  </si>
  <si>
    <t>天然記念物（植　物）</t>
    <phoneticPr fontId="1"/>
  </si>
  <si>
    <t>(大瀬木3530 旭ケ丘中学校)</t>
    <phoneticPr fontId="1"/>
  </si>
  <si>
    <t>(丸山町2丁目6728 阿弥陀寺)</t>
    <phoneticPr fontId="1"/>
  </si>
  <si>
    <t>平成14. 7.12</t>
    <phoneticPr fontId="1"/>
  </si>
  <si>
    <t>３本</t>
    <phoneticPr fontId="1"/>
  </si>
  <si>
    <t>平成29年４月１日現在</t>
    <phoneticPr fontId="1"/>
  </si>
  <si>
    <r>
      <t>飯田市南信濃</t>
    </r>
    <r>
      <rPr>
        <sz val="12"/>
        <color indexed="8"/>
        <rFont val="Century"/>
        <family val="1"/>
      </rPr>
      <t>B&amp;G</t>
    </r>
    <r>
      <rPr>
        <sz val="12"/>
        <color indexed="8"/>
        <rFont val="ＭＳ 明朝"/>
        <family val="1"/>
        <charset val="128"/>
      </rPr>
      <t>海洋センター</t>
    </r>
    <phoneticPr fontId="1"/>
  </si>
  <si>
    <t>（プール）</t>
    <phoneticPr fontId="1"/>
  </si>
  <si>
    <t>　　　　〃</t>
    <phoneticPr fontId="1"/>
  </si>
  <si>
    <t>バレーボール2面</t>
    <phoneticPr fontId="1"/>
  </si>
  <si>
    <r>
      <t>昭和</t>
    </r>
    <r>
      <rPr>
        <sz val="12"/>
        <rFont val="Century"/>
        <family val="1"/>
      </rPr>
      <t>55</t>
    </r>
    <r>
      <rPr>
        <sz val="12"/>
        <rFont val="ＭＳ 明朝"/>
        <family val="1"/>
        <charset val="128"/>
      </rPr>
      <t>年３月</t>
    </r>
    <phoneticPr fontId="1"/>
  </si>
  <si>
    <t>飯田市高羽町テニスコート</t>
    <phoneticPr fontId="1"/>
  </si>
  <si>
    <t>飯田市天龍峡テニスコート</t>
    <phoneticPr fontId="1"/>
  </si>
  <si>
    <t>飯田市南信濃テニスコート</t>
    <phoneticPr fontId="1"/>
  </si>
  <si>
    <t>4月22日・23日</t>
    <phoneticPr fontId="1"/>
  </si>
  <si>
    <r>
      <rPr>
        <sz val="10"/>
        <color indexed="8"/>
        <rFont val="ＭＳ 明朝"/>
        <family val="1"/>
        <charset val="128"/>
      </rPr>
      <t>第</t>
    </r>
    <r>
      <rPr>
        <sz val="10"/>
        <color indexed="8"/>
        <rFont val="Century"/>
        <family val="1"/>
      </rPr>
      <t>31</t>
    </r>
    <r>
      <rPr>
        <sz val="10"/>
        <color indexed="8"/>
        <rFont val="ＭＳ 明朝"/>
        <family val="1"/>
        <charset val="128"/>
      </rPr>
      <t>回飯田やまびこマーチ</t>
    </r>
    <phoneticPr fontId="1"/>
  </si>
  <si>
    <r>
      <t>第</t>
    </r>
    <r>
      <rPr>
        <sz val="10"/>
        <color indexed="8"/>
        <rFont val="Century"/>
        <family val="1"/>
      </rPr>
      <t>27</t>
    </r>
    <r>
      <rPr>
        <sz val="10"/>
        <color indexed="8"/>
        <rFont val="ＭＳ 明朝"/>
        <family val="1"/>
        <charset val="128"/>
      </rPr>
      <t>回長野県市町村対抗駅伝競走大会</t>
    </r>
    <phoneticPr fontId="1"/>
  </si>
  <si>
    <r>
      <t>第</t>
    </r>
    <r>
      <rPr>
        <sz val="10"/>
        <color indexed="8"/>
        <rFont val="Century"/>
        <family val="1"/>
      </rPr>
      <t>13</t>
    </r>
    <r>
      <rPr>
        <sz val="10"/>
        <color indexed="8"/>
        <rFont val="ＭＳ 明朝"/>
        <family val="1"/>
        <charset val="128"/>
      </rPr>
      <t>回長野県市町村対抗小学生駅伝競走大会</t>
    </r>
    <phoneticPr fontId="1"/>
  </si>
  <si>
    <r>
      <t>第</t>
    </r>
    <r>
      <rPr>
        <sz val="10"/>
        <color indexed="8"/>
        <rFont val="Century"/>
        <family val="1"/>
      </rPr>
      <t>37</t>
    </r>
    <r>
      <rPr>
        <sz val="10"/>
        <color indexed="8"/>
        <rFont val="ＭＳ 明朝"/>
        <family val="1"/>
        <charset val="128"/>
      </rPr>
      <t>回中央道沿線都市親善スポーツ大会</t>
    </r>
    <phoneticPr fontId="1"/>
  </si>
  <si>
    <t>県営多目的グラウンド</t>
    <rPh sb="0" eb="2">
      <t>ケンエイ</t>
    </rPh>
    <phoneticPr fontId="1"/>
  </si>
  <si>
    <t>市営今宮野球場</t>
    <rPh sb="0" eb="2">
      <t>シエイ</t>
    </rPh>
    <rPh sb="2" eb="4">
      <t>イマミヤ</t>
    </rPh>
    <rPh sb="4" eb="7">
      <t>ヤキュウジョウ</t>
    </rPh>
    <phoneticPr fontId="1"/>
  </si>
  <si>
    <t>9月23日・24日</t>
    <phoneticPr fontId="1"/>
  </si>
  <si>
    <r>
      <t>第</t>
    </r>
    <r>
      <rPr>
        <sz val="10"/>
        <color indexed="8"/>
        <rFont val="Century"/>
        <family val="1"/>
      </rPr>
      <t>33</t>
    </r>
    <r>
      <rPr>
        <sz val="10"/>
        <color indexed="8"/>
        <rFont val="ＭＳ 明朝"/>
        <family val="1"/>
        <charset val="128"/>
      </rPr>
      <t>回信州飯田</t>
    </r>
    <r>
      <rPr>
        <sz val="10"/>
        <color indexed="8"/>
        <rFont val="Century"/>
        <family val="1"/>
      </rPr>
      <t>60</t>
    </r>
    <r>
      <rPr>
        <sz val="10"/>
        <color indexed="8"/>
        <rFont val="ＭＳ 明朝"/>
        <family val="1"/>
        <charset val="128"/>
      </rPr>
      <t>歳以上ソフトボール大会</t>
    </r>
    <phoneticPr fontId="1"/>
  </si>
  <si>
    <r>
      <t>第</t>
    </r>
    <r>
      <rPr>
        <sz val="10"/>
        <rFont val="Century"/>
        <family val="1"/>
      </rPr>
      <t>63</t>
    </r>
    <r>
      <rPr>
        <sz val="10"/>
        <rFont val="ＭＳ 明朝"/>
        <family val="1"/>
        <charset val="128"/>
      </rPr>
      <t>回風越登山マラソン大会</t>
    </r>
    <phoneticPr fontId="1"/>
  </si>
  <si>
    <t>ニュースポーツフェスティバル</t>
    <phoneticPr fontId="1"/>
  </si>
  <si>
    <t>11月18日・19日</t>
    <phoneticPr fontId="1"/>
  </si>
  <si>
    <r>
      <t>第</t>
    </r>
    <r>
      <rPr>
        <sz val="10"/>
        <color indexed="8"/>
        <rFont val="Century"/>
        <family val="1"/>
      </rPr>
      <t>66</t>
    </r>
    <r>
      <rPr>
        <sz val="10"/>
        <color indexed="8"/>
        <rFont val="ＭＳ 明朝"/>
        <family val="1"/>
        <charset val="128"/>
      </rPr>
      <t>回長野県縦断駅伝競走大会</t>
    </r>
    <phoneticPr fontId="1"/>
  </si>
  <si>
    <r>
      <t>平成</t>
    </r>
    <r>
      <rPr>
        <sz val="10.5"/>
        <rFont val="Century"/>
        <family val="1"/>
      </rPr>
      <t>29</t>
    </r>
    <r>
      <rPr>
        <sz val="10.5"/>
        <rFont val="ＭＳ 明朝"/>
        <family val="1"/>
        <charset val="128"/>
      </rPr>
      <t>年度</t>
    </r>
    <phoneticPr fontId="1"/>
  </si>
  <si>
    <t>　飯田文化会館は、市民文化の向上と福祉の増進のため、昭和47年4月29日に開館したが、昭和63年8月4日に開館した人形劇場を包含して、それまでの貸館のみのサービスから自主事業の展開を中心とした事業館として体制を充実させ、同年9月１日から新しく生まれ変わった。</t>
    <phoneticPr fontId="1"/>
  </si>
  <si>
    <r>
      <t>文　　</t>
    </r>
    <r>
      <rPr>
        <sz val="10.5"/>
        <color indexed="8"/>
        <rFont val="ＭＳ 明朝"/>
        <family val="1"/>
        <charset val="128"/>
      </rPr>
      <t xml:space="preserve"> 化　　 会　　 館</t>
    </r>
  </si>
  <si>
    <r>
      <t>人　　</t>
    </r>
    <r>
      <rPr>
        <sz val="10.5"/>
        <color indexed="8"/>
        <rFont val="ＭＳ 明朝"/>
        <family val="1"/>
        <charset val="128"/>
      </rPr>
      <t xml:space="preserve"> 形　　 劇　　 場</t>
    </r>
  </si>
  <si>
    <r>
      <t>着工　　昭和</t>
    </r>
    <r>
      <rPr>
        <sz val="10.5"/>
        <color indexed="8"/>
        <rFont val="ＭＳ 明朝"/>
        <family val="1"/>
        <charset val="128"/>
      </rPr>
      <t>46年2月12日</t>
    </r>
  </si>
  <si>
    <r>
      <t>着工　　昭和</t>
    </r>
    <r>
      <rPr>
        <sz val="10.5"/>
        <color indexed="8"/>
        <rFont val="ＭＳ 明朝"/>
        <family val="1"/>
        <charset val="128"/>
      </rPr>
      <t>63年2月5日　</t>
    </r>
  </si>
  <si>
    <r>
      <t>竣工　　昭和</t>
    </r>
    <r>
      <rPr>
        <sz val="10.5"/>
        <color indexed="8"/>
        <rFont val="ＭＳ 明朝"/>
        <family val="1"/>
        <charset val="128"/>
      </rPr>
      <t>47年3月31日</t>
    </r>
  </si>
  <si>
    <r>
      <t>竣工　　昭和</t>
    </r>
    <r>
      <rPr>
        <sz val="10.5"/>
        <color indexed="8"/>
        <rFont val="ＭＳ 明朝"/>
        <family val="1"/>
        <charset val="128"/>
      </rPr>
      <t>63年7月16日　</t>
    </r>
  </si>
  <si>
    <r>
      <t>客席ツースロープ固定席</t>
    </r>
    <r>
      <rPr>
        <sz val="10.5"/>
        <color indexed="8"/>
        <rFont val="ＭＳ 明朝"/>
        <family val="1"/>
        <charset val="128"/>
      </rPr>
      <t>1,288席､ 車椅子席6席､ 立ち見席100人</t>
    </r>
  </si>
  <si>
    <r>
      <t>間口</t>
    </r>
    <r>
      <rPr>
        <sz val="10.5"/>
        <color indexed="8"/>
        <rFont val="ＭＳ 明朝"/>
        <family val="1"/>
        <charset val="128"/>
      </rPr>
      <t>15.4ｍ､ 高さ8ｍ､ 奥行10.8ｍ､ 仮設花道1.5ｍ×9ｍ､ 所作台一式､ オーケストラピット</t>
    </r>
  </si>
  <si>
    <r>
      <t>どん帳</t>
    </r>
    <r>
      <rPr>
        <sz val="10.5"/>
        <color indexed="8"/>
        <rFont val="ＭＳ 明朝"/>
        <family val="1"/>
        <charset val="128"/>
      </rPr>
      <t xml:space="preserve"> (落葉：菱田春草作)､ 絞りどん帳､ 暗転幕､ 定式幕､ 中割幕､ 袖幕4対､ 音響反射板一式､ 松羽目､ 竹羽目､ バトン8本</t>
    </r>
    <phoneticPr fontId="1"/>
  </si>
  <si>
    <r>
      <t>3</t>
    </r>
    <r>
      <rPr>
        <sz val="10.5"/>
        <color indexed="8"/>
        <rFont val="ＭＳ 明朝"/>
        <family val="1"/>
        <charset val="128"/>
      </rPr>
      <t>相４線 800A ｲﾝﾃﾘｼﾞｪﾝﾄ調光器3kw×182ch ﾏﾘｵﾈｯﾄｽﾀｰ調光操作卓3段80ch ＤＭＸ2024ch制御 ﾒﾓﾘｰ1000ｼｰﾝ JASCII対応 ﾜｲﾔﾚｽ装置</t>
    </r>
  </si>
  <si>
    <r>
      <t>ﾎﾞｰﾀﾞｰ</t>
    </r>
    <r>
      <rPr>
        <sz val="10.5"/>
        <color indexed="8"/>
        <rFont val="ＭＳ 明朝"/>
        <family val="1"/>
        <charset val="128"/>
      </rPr>
      <t xml:space="preserve"> 3列 8回路　ｻｽ 2列 16回路　ｱｯﾊﾟｰ/3ｻｽ 各8回路　ﾌｯﾄ 4回路</t>
    </r>
  </si>
  <si>
    <r>
      <t>ﾌﾛｱｰ･ｳｵｰﾙ</t>
    </r>
    <r>
      <rPr>
        <sz val="10.5"/>
        <color indexed="8"/>
        <rFont val="ＭＳ 明朝"/>
        <family val="1"/>
        <charset val="128"/>
      </rPr>
      <t xml:space="preserve"> 47回路　ﾌﾛﾝﾄ　  20回路  ｼｰﾘﾝｸﾞ 　　16回路　ﾀﾜｰ 4回路　</t>
    </r>
  </si>
  <si>
    <r>
      <t>天反</t>
    </r>
    <r>
      <rPr>
        <sz val="10.5"/>
        <color indexed="8"/>
        <rFont val="ＭＳ 明朝"/>
        <family val="1"/>
        <charset val="128"/>
      </rPr>
      <t xml:space="preserve"> 　　  9回路　調整室 　2回路　ﾋﾟﾝｽﾎﾟｯﾄ 2kw×3台　他</t>
    </r>
  </si>
  <si>
    <r>
      <t>メイン調整卓</t>
    </r>
    <r>
      <rPr>
        <sz val="10.5"/>
        <color indexed="8"/>
        <rFont val="ＭＳ 明朝"/>
        <family val="1"/>
        <charset val="128"/>
      </rPr>
      <t xml:space="preserve"> (16ch IN､8ch OUT)､ DATデッキ､ MDデッキ､ CDプレーヤー、カセットデッキ､ ワイヤレスシステム6ch (800MHz)､ その他音響機器</t>
    </r>
    <phoneticPr fontId="1"/>
  </si>
  <si>
    <r>
      <t>１号</t>
    </r>
    <r>
      <rPr>
        <sz val="10.5"/>
        <color indexed="8"/>
        <rFont val="ＭＳ 明朝"/>
        <family val="1"/>
        <charset val="128"/>
      </rPr>
      <t xml:space="preserve"> (18㎡)､ ２号 (32㎡)､ ３号 (70㎡)、４号（和室22㎡）</t>
    </r>
  </si>
  <si>
    <r>
      <t>会</t>
    </r>
    <r>
      <rPr>
        <sz val="10.5"/>
        <color indexed="8"/>
        <rFont val="ＭＳ 明朝"/>
        <family val="1"/>
        <charset val="128"/>
      </rPr>
      <t xml:space="preserve"> 館 棟</t>
    </r>
  </si>
  <si>
    <r>
      <t>展</t>
    </r>
    <r>
      <rPr>
        <sz val="10.5"/>
        <color indexed="8"/>
        <rFont val="ＭＳ 明朝"/>
        <family val="1"/>
        <charset val="128"/>
      </rPr>
      <t xml:space="preserve"> 示 室</t>
    </r>
  </si>
  <si>
    <r>
      <t>3</t>
    </r>
    <r>
      <rPr>
        <sz val="10.5"/>
        <color indexed="8"/>
        <rFont val="ＭＳ 明朝"/>
        <family val="1"/>
        <charset val="128"/>
      </rPr>
      <t>室 (各室　約40人収容)</t>
    </r>
  </si>
  <si>
    <r>
      <t>会</t>
    </r>
    <r>
      <rPr>
        <sz val="10.5"/>
        <color indexed="8"/>
        <rFont val="ＭＳ 明朝"/>
        <family val="1"/>
        <charset val="128"/>
      </rPr>
      <t xml:space="preserve"> 議 室</t>
    </r>
  </si>
  <si>
    <r>
      <t>4</t>
    </r>
    <r>
      <rPr>
        <sz val="10.5"/>
        <color indexed="8"/>
        <rFont val="ＭＳ 明朝"/>
        <family val="1"/>
        <charset val="128"/>
      </rPr>
      <t>室 (各室　約40人収容)</t>
    </r>
  </si>
  <si>
    <r>
      <t>講</t>
    </r>
    <r>
      <rPr>
        <sz val="10.5"/>
        <color indexed="8"/>
        <rFont val="ＭＳ 明朝"/>
        <family val="1"/>
        <charset val="128"/>
      </rPr>
      <t xml:space="preserve"> 習 室</t>
    </r>
  </si>
  <si>
    <r>
      <t>100</t>
    </r>
    <r>
      <rPr>
        <sz val="10.5"/>
        <color indexed="8"/>
        <rFont val="ＭＳ 明朝"/>
        <family val="1"/>
        <charset val="128"/>
      </rPr>
      <t>㎡　約60人収容</t>
    </r>
  </si>
  <si>
    <r>
      <t>200</t>
    </r>
    <r>
      <rPr>
        <sz val="10.5"/>
        <color indexed="8"/>
        <rFont val="ＭＳ 明朝"/>
        <family val="1"/>
        <charset val="128"/>
      </rPr>
      <t>人 (電動式移動観覧席)</t>
    </r>
  </si>
  <si>
    <r>
      <t>間口</t>
    </r>
    <r>
      <rPr>
        <sz val="10.5"/>
        <color indexed="8"/>
        <rFont val="ＭＳ 明朝"/>
        <family val="1"/>
        <charset val="128"/>
      </rPr>
      <t>9.0ｍ､ 高さ4.3ｍ､ 奥行7.2ｍ､ 移動仮設ステージ37台 (60cm高)</t>
    </r>
  </si>
  <si>
    <r>
      <t>どん帳</t>
    </r>
    <r>
      <rPr>
        <sz val="10.5"/>
        <color indexed="8"/>
        <rFont val="ＭＳ 明朝"/>
        <family val="1"/>
        <charset val="128"/>
      </rPr>
      <t xml:space="preserve"> (かざこし姫となかまたち：北島新平作)､ 定式幕､ 暗転幕､ 中割幕､ 映写幕､ ホリゾント幕､ 袖幕4対､ バトン5本</t>
    </r>
  </si>
  <si>
    <r>
      <t>SCR</t>
    </r>
    <r>
      <rPr>
        <sz val="10.5"/>
        <color indexed="8"/>
        <rFont val="ＭＳ 明朝"/>
        <family val="1"/>
        <charset val="128"/>
      </rPr>
      <t>調光器､ 3相4線150KVＡ､ 照明操作卓3段60本フェーダー､ 負荷回路数3kw×101､ シーンメモリー1000､ ボーダーライト1列×3回路､ サスペンションライト2列×12回路､ アッパーホリゾントライト8回路（4色）､ ロアーホリゾントライト4回路（4色）､ シーリングライト2列×9回路､ ピンスポットライト (クセノン1kw×2)､ フロントサイドスポットライト6回路､ 舞台部ウォールコンセント29回路､ 客席部ウォールコンセント4回路、センターコンセント2回路､ 他</t>
    </r>
    <phoneticPr fontId="1"/>
  </si>
  <si>
    <r>
      <t>メイン調整卓</t>
    </r>
    <r>
      <rPr>
        <sz val="10.5"/>
        <color indexed="8"/>
        <rFont val="ＭＳ 明朝"/>
        <family val="1"/>
        <charset val="128"/>
      </rPr>
      <t xml:space="preserve"> (32ch IN・16ch OUT)､カセットデッキ､ CDプレイヤー､MDデッキ、 ワイヤレスシステム6ch (800MHz)､ 音響用ウォールコンセント4回路､ その他音響機器</t>
    </r>
    <phoneticPr fontId="1"/>
  </si>
  <si>
    <r>
      <t>そ</t>
    </r>
    <r>
      <rPr>
        <sz val="10.5"/>
        <color indexed="8"/>
        <rFont val="ＭＳ 明朝"/>
        <family val="1"/>
        <charset val="128"/>
      </rPr>
      <t xml:space="preserve"> の 他</t>
    </r>
  </si>
  <si>
    <r>
      <t>楽屋</t>
    </r>
    <r>
      <rPr>
        <sz val="10.5"/>
        <color indexed="8"/>
        <rFont val="ＭＳ 明朝"/>
        <family val="1"/>
        <charset val="128"/>
      </rPr>
      <t>2室､ 人形展示ブース､ CATV中継施設</t>
    </r>
  </si>
  <si>
    <t>ホール</t>
    <phoneticPr fontId="17"/>
  </si>
  <si>
    <t>74-1　竹田扇之助記念国際糸操り人形館の概要</t>
    <phoneticPr fontId="1"/>
  </si>
  <si>
    <r>
      <t>　約</t>
    </r>
    <r>
      <rPr>
        <sz val="10.5"/>
        <color indexed="8"/>
        <rFont val="Century"/>
        <family val="1"/>
      </rPr>
      <t>340</t>
    </r>
    <r>
      <rPr>
        <sz val="10.5"/>
        <color indexed="8"/>
        <rFont val="ＭＳ 明朝"/>
        <family val="1"/>
        <charset val="128"/>
      </rPr>
      <t>年の歴史を持つ糸操り人形芝居「竹田人形座」の人形や資料、国内外で収集したコレクション、再建された竹田練場が、竹田扇之助氏から飯田市に寄贈されたことに伴い、これを保存するとともに展示し、糸操り人形芝居を伝承することを目的に、人形劇のまち飯田の拠点施設として平成</t>
    </r>
    <r>
      <rPr>
        <sz val="10.5"/>
        <color indexed="8"/>
        <rFont val="Century"/>
        <family val="1"/>
      </rPr>
      <t>10</t>
    </r>
    <r>
      <rPr>
        <sz val="10.5"/>
        <color indexed="8"/>
        <rFont val="ＭＳ 明朝"/>
        <family val="1"/>
        <charset val="128"/>
      </rPr>
      <t>年</t>
    </r>
    <r>
      <rPr>
        <sz val="10.5"/>
        <color indexed="8"/>
        <rFont val="Century"/>
        <family val="1"/>
      </rPr>
      <t>8</t>
    </r>
    <r>
      <rPr>
        <sz val="10.5"/>
        <color indexed="8"/>
        <rFont val="ＭＳ 明朝"/>
        <family val="1"/>
        <charset val="128"/>
      </rPr>
      <t>月</t>
    </r>
    <r>
      <rPr>
        <sz val="10.5"/>
        <color indexed="8"/>
        <rFont val="Century"/>
        <family val="1"/>
      </rPr>
      <t>1</t>
    </r>
    <r>
      <rPr>
        <sz val="10.5"/>
        <color indexed="8"/>
        <rFont val="ＭＳ 明朝"/>
        <family val="1"/>
        <charset val="128"/>
      </rPr>
      <t>日に開館した。</t>
    </r>
    <phoneticPr fontId="1"/>
  </si>
  <si>
    <r>
      <t>①　所在地　　　　飯田市座光寺</t>
    </r>
    <r>
      <rPr>
        <sz val="10.5"/>
        <color indexed="8"/>
        <rFont val="Century"/>
        <family val="1"/>
      </rPr>
      <t>2535</t>
    </r>
    <r>
      <rPr>
        <sz val="10.5"/>
        <color indexed="8"/>
        <rFont val="ＭＳ 明朝"/>
        <family val="1"/>
        <charset val="128"/>
      </rPr>
      <t>番地</t>
    </r>
    <phoneticPr fontId="1"/>
  </si>
  <si>
    <r>
      <t>②　建物の構造　　鉄筋コンクリート造</t>
    </r>
    <r>
      <rPr>
        <sz val="10.5"/>
        <color indexed="8"/>
        <rFont val="Century"/>
        <family val="1"/>
      </rPr>
      <t>2</t>
    </r>
    <r>
      <rPr>
        <sz val="10.5"/>
        <color indexed="8"/>
        <rFont val="ＭＳ 明朝"/>
        <family val="1"/>
        <charset val="128"/>
      </rPr>
      <t>階建</t>
    </r>
    <phoneticPr fontId="1"/>
  </si>
  <si>
    <r>
      <t>③　建物の面積　　</t>
    </r>
    <r>
      <rPr>
        <sz val="10.5"/>
        <color indexed="8"/>
        <rFont val="Century"/>
        <family val="1"/>
      </rPr>
      <t>594.7</t>
    </r>
    <r>
      <rPr>
        <sz val="10.5"/>
        <color indexed="8"/>
        <rFont val="ＭＳ 明朝"/>
        <family val="1"/>
        <charset val="128"/>
      </rPr>
      <t>㎡</t>
    </r>
    <phoneticPr fontId="1"/>
  </si>
  <si>
    <t>④　施設の内容　　舞台・展示ホール、展示室など</t>
    <phoneticPr fontId="1"/>
  </si>
  <si>
    <r>
      <t>⑤　休館日　　　　月曜日（祝日開館）、祝日の翌日、年末年始（</t>
    </r>
    <r>
      <rPr>
        <sz val="10.5"/>
        <color indexed="8"/>
        <rFont val="Century"/>
        <family val="1"/>
      </rPr>
      <t>12</t>
    </r>
    <r>
      <rPr>
        <sz val="10.5"/>
        <color indexed="8"/>
        <rFont val="ＭＳ 明朝"/>
        <family val="1"/>
        <charset val="128"/>
      </rPr>
      <t>月</t>
    </r>
    <r>
      <rPr>
        <sz val="10.5"/>
        <color indexed="8"/>
        <rFont val="Century"/>
        <family val="1"/>
      </rPr>
      <t>29</t>
    </r>
    <r>
      <rPr>
        <sz val="10.5"/>
        <color indexed="8"/>
        <rFont val="ＭＳ 明朝"/>
        <family val="1"/>
        <charset val="128"/>
      </rPr>
      <t>日～</t>
    </r>
    <r>
      <rPr>
        <sz val="10.5"/>
        <color indexed="8"/>
        <rFont val="Century"/>
        <family val="1"/>
      </rPr>
      <t>1</t>
    </r>
    <r>
      <rPr>
        <sz val="10.5"/>
        <color indexed="8"/>
        <rFont val="ＭＳ 明朝"/>
        <family val="1"/>
        <charset val="128"/>
      </rPr>
      <t>月</t>
    </r>
    <r>
      <rPr>
        <sz val="10.5"/>
        <color indexed="8"/>
        <rFont val="Century"/>
        <family val="1"/>
      </rPr>
      <t>3</t>
    </r>
    <r>
      <rPr>
        <sz val="10.5"/>
        <color indexed="8"/>
        <rFont val="ＭＳ 明朝"/>
        <family val="1"/>
        <charset val="128"/>
      </rPr>
      <t>日）</t>
    </r>
    <phoneticPr fontId="1"/>
  </si>
  <si>
    <r>
      <t>⑥　開館時間　　　午前</t>
    </r>
    <r>
      <rPr>
        <sz val="10.5"/>
        <color indexed="8"/>
        <rFont val="Century"/>
        <family val="1"/>
      </rPr>
      <t>9</t>
    </r>
    <r>
      <rPr>
        <sz val="10.5"/>
        <color indexed="8"/>
        <rFont val="ＭＳ 明朝"/>
        <family val="1"/>
        <charset val="128"/>
      </rPr>
      <t>時から午後</t>
    </r>
    <r>
      <rPr>
        <sz val="10.5"/>
        <color indexed="8"/>
        <rFont val="Century"/>
        <family val="1"/>
      </rPr>
      <t>5</t>
    </r>
    <r>
      <rPr>
        <sz val="10.5"/>
        <color indexed="8"/>
        <rFont val="ＭＳ 明朝"/>
        <family val="1"/>
        <charset val="128"/>
      </rPr>
      <t>時まで</t>
    </r>
    <phoneticPr fontId="1"/>
  </si>
  <si>
    <r>
      <t>⑦　観覧料　大人個人</t>
    </r>
    <r>
      <rPr>
        <sz val="10.5"/>
        <color indexed="8"/>
        <rFont val="Century"/>
        <family val="1"/>
      </rPr>
      <t>400</t>
    </r>
    <r>
      <rPr>
        <sz val="10.5"/>
        <color indexed="8"/>
        <rFont val="ＭＳ 明朝"/>
        <family val="1"/>
        <charset val="128"/>
      </rPr>
      <t>円・団体</t>
    </r>
    <r>
      <rPr>
        <sz val="10.5"/>
        <color indexed="8"/>
        <rFont val="Century"/>
        <family val="1"/>
      </rPr>
      <t>300</t>
    </r>
    <r>
      <rPr>
        <sz val="10.5"/>
        <color indexed="8"/>
        <rFont val="ＭＳ 明朝"/>
        <family val="1"/>
        <charset val="128"/>
      </rPr>
      <t>円、小中学生・高校生個人</t>
    </r>
    <r>
      <rPr>
        <sz val="10.5"/>
        <color indexed="8"/>
        <rFont val="Century"/>
        <family val="1"/>
      </rPr>
      <t>200</t>
    </r>
    <r>
      <rPr>
        <sz val="10.5"/>
        <color indexed="8"/>
        <rFont val="ＭＳ 明朝"/>
        <family val="1"/>
        <charset val="128"/>
      </rPr>
      <t>円・団体</t>
    </r>
    <r>
      <rPr>
        <sz val="10.5"/>
        <color indexed="8"/>
        <rFont val="Century"/>
        <family val="1"/>
      </rPr>
      <t>150</t>
    </r>
    <r>
      <rPr>
        <sz val="10.5"/>
        <color indexed="8"/>
        <rFont val="ＭＳ 明朝"/>
        <family val="1"/>
        <charset val="128"/>
      </rPr>
      <t>円（団体は</t>
    </r>
    <r>
      <rPr>
        <sz val="10.5"/>
        <color indexed="8"/>
        <rFont val="Century"/>
        <family val="1"/>
      </rPr>
      <t>20</t>
    </r>
    <r>
      <rPr>
        <sz val="10.5"/>
        <color indexed="8"/>
        <rFont val="ＭＳ 明朝"/>
        <family val="1"/>
        <charset val="128"/>
      </rPr>
      <t>人以上）</t>
    </r>
    <phoneticPr fontId="1"/>
  </si>
  <si>
    <t>　世界的な人形美術家・川本喜八郎氏が制作したＮＨＫ人形劇「三国志」や「平家物語」、人形アニメーションの人形など約200点を収蔵、展示しており、館内には人形を展示するギャラリー、企画展示やワークショップに対応するスタジオ、人形アニメーション作品を鑑賞できる映像ホールなどがある。川本氏の優れた人形美術を広く公開するとともに、人形劇のまち飯田の拠点施設として平成19年3月25日に開館した。平成26年4月1日より、NPO法人いいだ人形劇センターが指定管理を行っている。</t>
    <phoneticPr fontId="1"/>
  </si>
  <si>
    <t>減免（100％）入館者</t>
    <phoneticPr fontId="1"/>
  </si>
  <si>
    <r>
      <t>　「市民文化の向上発展と活力ある地域社会の創造とその持続に寄与する」ための活動を更に進めていく必要があると考え、平成</t>
    </r>
    <r>
      <rPr>
        <sz val="10.5"/>
        <rFont val="Century"/>
        <family val="1"/>
      </rPr>
      <t>29</t>
    </r>
    <r>
      <rPr>
        <sz val="10.5"/>
        <rFont val="ＭＳ 明朝"/>
        <family val="1"/>
        <charset val="128"/>
      </rPr>
      <t>年度から32年度までの第４期中期計画を策定した。</t>
    </r>
    <phoneticPr fontId="1"/>
  </si>
  <si>
    <t>〔場　　所〕　飯田市鼎下山538番地</t>
    <rPh sb="10" eb="11">
      <t>カナエ</t>
    </rPh>
    <rPh sb="11" eb="13">
      <t>シモヤマ</t>
    </rPh>
    <rPh sb="16" eb="18">
      <t>バンチ</t>
    </rPh>
    <phoneticPr fontId="1"/>
  </si>
  <si>
    <t>〔構　　成〕　交流・閲覧スペース、研修室、研究室、事務スペース、書庫、倉庫</t>
    <rPh sb="35" eb="37">
      <t>ソウコ</t>
    </rPh>
    <phoneticPr fontId="1"/>
  </si>
  <si>
    <t>２　研究体制（平成30年1月1日現在）</t>
    <phoneticPr fontId="1"/>
  </si>
  <si>
    <r>
      <t>　　研究部長</t>
    </r>
    <r>
      <rPr>
        <sz val="10.5"/>
        <rFont val="Century"/>
        <family val="1"/>
      </rPr>
      <t>1</t>
    </r>
    <r>
      <rPr>
        <sz val="10.5"/>
        <rFont val="ＭＳ 明朝"/>
        <family val="1"/>
        <charset val="128"/>
      </rPr>
      <t>人（所長兼務：非常勤）、研究員</t>
    </r>
    <r>
      <rPr>
        <sz val="10.5"/>
        <rFont val="Century"/>
        <family val="1"/>
      </rPr>
      <t>3</t>
    </r>
    <r>
      <rPr>
        <sz val="10.5"/>
        <rFont val="ＭＳ 明朝"/>
        <family val="1"/>
        <charset val="128"/>
      </rPr>
      <t>人（常勤：任期付職員）、調査研究員</t>
    </r>
    <r>
      <rPr>
        <sz val="10.5"/>
        <rFont val="Century"/>
        <family val="1"/>
      </rPr>
      <t>2</t>
    </r>
    <r>
      <rPr>
        <sz val="10.5"/>
        <rFont val="ＭＳ 明朝"/>
        <family val="1"/>
        <charset val="128"/>
      </rPr>
      <t>人（常勤：臨時職員）、調査研究員</t>
    </r>
    <r>
      <rPr>
        <sz val="10.5"/>
        <rFont val="Century"/>
        <family val="1"/>
      </rPr>
      <t>7</t>
    </r>
    <r>
      <rPr>
        <sz val="10.5"/>
        <rFont val="ＭＳ 明朝"/>
        <family val="1"/>
        <charset val="128"/>
      </rPr>
      <t>人（非常勤）、顧問研究員</t>
    </r>
    <r>
      <rPr>
        <sz val="10.5"/>
        <rFont val="Century"/>
        <family val="1"/>
      </rPr>
      <t>8</t>
    </r>
    <r>
      <rPr>
        <sz val="10.5"/>
        <rFont val="ＭＳ 明朝"/>
        <family val="1"/>
        <charset val="128"/>
      </rPr>
      <t>人、客員研究員</t>
    </r>
    <r>
      <rPr>
        <sz val="10.5"/>
        <rFont val="Century"/>
        <family val="1"/>
      </rPr>
      <t>18</t>
    </r>
    <r>
      <rPr>
        <sz val="10.5"/>
        <rFont val="ＭＳ 明朝"/>
        <family val="1"/>
        <charset val="128"/>
      </rPr>
      <t>人</t>
    </r>
    <phoneticPr fontId="1"/>
  </si>
  <si>
    <r>
      <t>第４期中期計画においては、「飯田市誌編さん事業　今後の方向（中期的計画）について」（</t>
    </r>
    <r>
      <rPr>
        <sz val="10.5"/>
        <rFont val="Century"/>
        <family val="1"/>
      </rPr>
      <t>2002</t>
    </r>
    <r>
      <rPr>
        <sz val="10.5"/>
        <rFont val="ＭＳ 明朝"/>
        <family val="1"/>
        <charset val="128"/>
      </rPr>
      <t>年</t>
    </r>
    <r>
      <rPr>
        <sz val="10.5"/>
        <rFont val="Century"/>
        <family val="1"/>
      </rPr>
      <t>8</t>
    </r>
    <r>
      <rPr>
        <sz val="10.5"/>
        <rFont val="ＭＳ 明朝"/>
        <family val="1"/>
        <charset val="128"/>
      </rPr>
      <t>月</t>
    </r>
    <r>
      <rPr>
        <sz val="10.5"/>
        <rFont val="Century"/>
        <family val="1"/>
      </rPr>
      <t>30</t>
    </r>
    <r>
      <rPr>
        <sz val="10.5"/>
        <rFont val="ＭＳ 明朝"/>
        <family val="1"/>
        <charset val="128"/>
      </rPr>
      <t>日）に記される当初の基本方針を堅持し、さらに、</t>
    </r>
    <r>
      <rPr>
        <sz val="10.5"/>
        <rFont val="Century"/>
        <family val="1"/>
      </rPr>
      <t>2003</t>
    </r>
    <r>
      <rPr>
        <sz val="10.5"/>
        <rFont val="ＭＳ 明朝"/>
        <family val="1"/>
        <charset val="128"/>
      </rPr>
      <t>年～</t>
    </r>
    <r>
      <rPr>
        <sz val="10.5"/>
        <rFont val="Century"/>
        <family val="1"/>
      </rPr>
      <t>2007</t>
    </r>
    <r>
      <rPr>
        <sz val="10.5"/>
        <rFont val="ＭＳ 明朝"/>
        <family val="1"/>
        <charset val="128"/>
      </rPr>
      <t>年度の第１期中期計画、</t>
    </r>
    <r>
      <rPr>
        <sz val="10.5"/>
        <rFont val="Century"/>
        <family val="1"/>
      </rPr>
      <t>2008</t>
    </r>
    <r>
      <rPr>
        <sz val="10.5"/>
        <rFont val="ＭＳ 明朝"/>
        <family val="1"/>
        <charset val="128"/>
      </rPr>
      <t>年～</t>
    </r>
    <r>
      <rPr>
        <sz val="10.5"/>
        <rFont val="Century"/>
        <family val="1"/>
      </rPr>
      <t>2012</t>
    </r>
    <r>
      <rPr>
        <sz val="10.5"/>
        <rFont val="ＭＳ 明朝"/>
        <family val="1"/>
        <charset val="128"/>
      </rPr>
      <t>年度の第２期中期計画、2013～2016年度の第３期中期計画における成果や課題をふまえた４つの重点目標を設定し、諸活動に取り組む。</t>
    </r>
    <rPh sb="78" eb="79">
      <t>ネン</t>
    </rPh>
    <rPh sb="125" eb="127">
      <t>ネンド</t>
    </rPh>
    <rPh sb="128" eb="129">
      <t>ダイ</t>
    </rPh>
    <rPh sb="130" eb="131">
      <t>キ</t>
    </rPh>
    <rPh sb="131" eb="133">
      <t>チュウキ</t>
    </rPh>
    <rPh sb="133" eb="135">
      <t>ケイカク</t>
    </rPh>
    <phoneticPr fontId="1"/>
  </si>
  <si>
    <t>　地域遺産の中核の位置を占める地域アーカイブズ（地域資料）を調査・収集・整理・保存・公開し、飯田の魅力のひとつとして大切に守っていく。</t>
    <phoneticPr fontId="1"/>
  </si>
  <si>
    <t>（1）地域アーカイブズ事業の拠点化</t>
    <rPh sb="3" eb="5">
      <t>チイキ</t>
    </rPh>
    <rPh sb="11" eb="13">
      <t>ジギョウ</t>
    </rPh>
    <rPh sb="14" eb="17">
      <t>キョテンカ</t>
    </rPh>
    <phoneticPr fontId="1"/>
  </si>
  <si>
    <t>（2）地域遺産の再発見</t>
    <rPh sb="3" eb="5">
      <t>チイキ</t>
    </rPh>
    <rPh sb="5" eb="7">
      <t>イサン</t>
    </rPh>
    <rPh sb="8" eb="11">
      <t>サイハッケン</t>
    </rPh>
    <phoneticPr fontId="1"/>
  </si>
  <si>
    <t>　歴史や文化からなる地域遺産を再発見し、地域の宝物として大切に守り、これに学び、活用する方向を推進し、地域への愛着と、地域の魅力づくりに結び付けていく。</t>
    <phoneticPr fontId="1"/>
  </si>
  <si>
    <t>（3）地域市民との連携強化</t>
    <rPh sb="3" eb="5">
      <t>チイキ</t>
    </rPh>
    <rPh sb="5" eb="7">
      <t>シミン</t>
    </rPh>
    <rPh sb="9" eb="11">
      <t>レンケイ</t>
    </rPh>
    <rPh sb="11" eb="13">
      <t>キョウカ</t>
    </rPh>
    <phoneticPr fontId="1"/>
  </si>
  <si>
    <t>　地域史研究と地域遺産保存の拠点たる立場と役割の充実化を図り、飯田・下伊那の諸機関・諸団体との交流を深める。</t>
    <phoneticPr fontId="1"/>
  </si>
  <si>
    <t>（4）地域史研究・地域遺産保全を通した交流の促進</t>
    <rPh sb="3" eb="5">
      <t>チイキ</t>
    </rPh>
    <rPh sb="5" eb="6">
      <t>シ</t>
    </rPh>
    <rPh sb="6" eb="8">
      <t>ケンキュウ</t>
    </rPh>
    <rPh sb="9" eb="11">
      <t>チイキ</t>
    </rPh>
    <rPh sb="11" eb="13">
      <t>イサン</t>
    </rPh>
    <rPh sb="13" eb="15">
      <t>ホゼン</t>
    </rPh>
    <rPh sb="16" eb="17">
      <t>トオ</t>
    </rPh>
    <rPh sb="19" eb="21">
      <t>コウリュウ</t>
    </rPh>
    <rPh sb="22" eb="24">
      <t>ソクシン</t>
    </rPh>
    <phoneticPr fontId="1"/>
  </si>
  <si>
    <t>　地域市民による史料調査や地域の学習・研究活動と協働し、「地育力」を高める活動を推進する。</t>
    <phoneticPr fontId="1"/>
  </si>
  <si>
    <t>　　　飯田・下伊那の歴史資料に関して、所在状況を悉皆的に調査・把握を行い、このうちのいくつかについては、拠点型の現状記録調査を実施する。また、歴史的建造物調査や聞き取り調査を継続して進める。これらの活動は、市民と協働する方法を模索しながら行うほか、大学などの研究機関や研究者などの協力を得ていく。</t>
    <rPh sb="106" eb="108">
      <t>キョウドウ</t>
    </rPh>
    <phoneticPr fontId="1"/>
  </si>
  <si>
    <t>５　刊行図書（平成30年1月1日現在）</t>
    <phoneticPr fontId="1"/>
  </si>
  <si>
    <t>飯田市歴史研究所年報15</t>
    <phoneticPr fontId="1"/>
  </si>
  <si>
    <t>B5判、290頁</t>
  </si>
  <si>
    <t>B5判、265頁</t>
    <phoneticPr fontId="1"/>
  </si>
  <si>
    <t>宮下功「満州紀行」</t>
    <rPh sb="0" eb="2">
      <t>ミヤシタ</t>
    </rPh>
    <rPh sb="2" eb="3">
      <t>イサオ</t>
    </rPh>
    <rPh sb="4" eb="6">
      <t>マンシュウ</t>
    </rPh>
    <rPh sb="6" eb="8">
      <t>キコウ</t>
    </rPh>
    <phoneticPr fontId="1"/>
  </si>
  <si>
    <t>Ａ5判502頁</t>
    <rPh sb="2" eb="3">
      <t>バン</t>
    </rPh>
    <rPh sb="6" eb="7">
      <t>ページ</t>
    </rPh>
    <phoneticPr fontId="1"/>
  </si>
  <si>
    <t>昭和１８年、満洲国へ送った青年義勇隊と農業移民を下久堅国民学校校長が視察に行った紀行文</t>
    <phoneticPr fontId="1"/>
  </si>
  <si>
    <t>77-1 美術博物館の観覧者数</t>
    <phoneticPr fontId="17"/>
  </si>
  <si>
    <t>美術博物館</t>
    <phoneticPr fontId="17"/>
  </si>
  <si>
    <t>上郷考古博物館</t>
    <phoneticPr fontId="17"/>
  </si>
  <si>
    <t>プラネタリウム</t>
    <phoneticPr fontId="17"/>
  </si>
  <si>
    <t>計</t>
    <phoneticPr fontId="17"/>
  </si>
  <si>
    <t xml:space="preserve">  年度</t>
    <rPh sb="2" eb="4">
      <t>ネンド</t>
    </rPh>
    <phoneticPr fontId="17"/>
  </si>
  <si>
    <t>（人）</t>
    <phoneticPr fontId="17"/>
  </si>
  <si>
    <t>（人）</t>
    <phoneticPr fontId="17"/>
  </si>
  <si>
    <t>資料：教育委員会生涯学習・スポーツ課</t>
    <phoneticPr fontId="17"/>
  </si>
  <si>
    <t>資料：教育委員会生涯学習・スポーツ課</t>
    <phoneticPr fontId="17"/>
  </si>
  <si>
    <t>-</t>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</si>
</sst>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Red]\-#,##0.0"/>
    <numFmt numFmtId="177" formatCode="#,##0;[Red]\(#,##0\)"/>
    <numFmt numFmtId="178" formatCode="#,##0.0_ ;[Red]\-#,##0.0\ "/>
    <numFmt numFmtId="179" formatCode="#,##0_ ;[Red]\-#,##0\ "/>
    <numFmt numFmtId="180" formatCode="#,##0_ "/>
    <numFmt numFmtId="181" formatCode="#,##0;[Red]\-#,##0;\-"/>
  </numFmts>
  <fonts count="76">
    <font>
      <sz val="11"/>
      <color theme="1"/>
      <name val="ＭＳ Ｐゴシック"/>
      <family val="3"/>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1"/>
      <name val="ＭＳ Ｐ明朝"/>
      <family val="1"/>
      <charset val="128"/>
    </font>
    <font>
      <sz val="10"/>
      <color indexed="8"/>
      <name val="ＭＳ Ｐ明朝"/>
      <family val="1"/>
      <charset val="128"/>
    </font>
    <font>
      <sz val="9"/>
      <color indexed="8"/>
      <name val="ＭＳ Ｐ明朝"/>
      <family val="1"/>
      <charset val="128"/>
    </font>
    <font>
      <sz val="11"/>
      <color indexed="10"/>
      <name val="ＭＳ Ｐ明朝"/>
      <family val="1"/>
      <charset val="128"/>
    </font>
    <font>
      <sz val="12"/>
      <name val="ＭＳ Ｐゴシック"/>
      <family val="3"/>
      <charset val="128"/>
    </font>
    <font>
      <sz val="10"/>
      <name val="ＭＳ Ｐ明朝"/>
      <family val="1"/>
      <charset val="128"/>
    </font>
    <font>
      <sz val="10"/>
      <name val="ＭＳ Ｐゴシック"/>
      <family val="3"/>
      <charset val="128"/>
    </font>
    <font>
      <b/>
      <sz val="11"/>
      <name val="ＭＳ Ｐ明朝"/>
      <family val="1"/>
      <charset val="128"/>
    </font>
    <font>
      <sz val="10"/>
      <color indexed="10"/>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9"/>
      <name val="ＭＳ Ｐ明朝"/>
      <family val="1"/>
      <charset val="128"/>
    </font>
    <font>
      <sz val="10.5"/>
      <name val="ＭＳ Ｐゴシック"/>
      <family val="3"/>
      <charset val="128"/>
    </font>
    <font>
      <sz val="11"/>
      <name val="ＭＳ 明朝"/>
      <family val="1"/>
      <charset val="128"/>
    </font>
    <font>
      <sz val="10"/>
      <name val="ＭＳ 明朝"/>
      <family val="1"/>
      <charset val="128"/>
    </font>
    <font>
      <sz val="10.5"/>
      <color indexed="8"/>
      <name val="Century"/>
      <family val="1"/>
    </font>
    <font>
      <sz val="10.5"/>
      <color indexed="8"/>
      <name val="ＭＳ 明朝"/>
      <family val="1"/>
      <charset val="128"/>
    </font>
    <font>
      <sz val="5"/>
      <name val="ＭＳ 明朝"/>
      <family val="1"/>
      <charset val="128"/>
    </font>
    <font>
      <sz val="8"/>
      <color indexed="8"/>
      <name val="ＭＳ 明朝"/>
      <family val="1"/>
      <charset val="128"/>
    </font>
    <font>
      <sz val="9"/>
      <name val="ＭＳ 明朝"/>
      <family val="1"/>
      <charset val="128"/>
    </font>
    <font>
      <sz val="12"/>
      <color indexed="8"/>
      <name val="Century"/>
      <family val="1"/>
    </font>
    <font>
      <sz val="12"/>
      <color indexed="8"/>
      <name val="ＭＳ 明朝"/>
      <family val="1"/>
      <charset val="128"/>
    </font>
    <font>
      <sz val="10.5"/>
      <name val="ＭＳ 明朝"/>
      <family val="1"/>
      <charset val="128"/>
    </font>
    <font>
      <sz val="10.5"/>
      <name val="Century"/>
      <family val="1"/>
    </font>
    <font>
      <sz val="10"/>
      <color indexed="8"/>
      <name val="Century"/>
      <family val="1"/>
    </font>
    <font>
      <sz val="10"/>
      <color indexed="8"/>
      <name val="ＭＳ 明朝"/>
      <family val="1"/>
      <charset val="128"/>
    </font>
    <font>
      <sz val="8"/>
      <name val="ＭＳ 明朝"/>
      <family val="1"/>
      <charset val="128"/>
    </font>
    <font>
      <sz val="10.5"/>
      <color indexed="8"/>
      <name val="ＭＳ Ｐゴシック"/>
      <family val="3"/>
      <charset val="128"/>
    </font>
    <font>
      <sz val="10.5"/>
      <name val="ＭＳ ゴシック"/>
      <family val="3"/>
      <charset val="128"/>
    </font>
    <font>
      <sz val="11"/>
      <name val="ＭＳ ゴシック"/>
      <family val="3"/>
      <charset val="128"/>
    </font>
    <font>
      <sz val="12"/>
      <name val="ＭＳ 明朝"/>
      <family val="1"/>
      <charset val="128"/>
    </font>
    <font>
      <sz val="12"/>
      <name val="Century"/>
      <family val="1"/>
    </font>
    <font>
      <sz val="11"/>
      <color theme="1"/>
      <name val="ＭＳ Ｐゴシック"/>
      <family val="3"/>
      <charset val="128"/>
      <scheme val="minor"/>
    </font>
    <font>
      <u/>
      <sz val="11"/>
      <color theme="10"/>
      <name val="ＭＳ Ｐゴシック"/>
      <family val="3"/>
      <charset val="128"/>
      <scheme val="minor"/>
    </font>
    <font>
      <sz val="11"/>
      <color rgb="FFFF0000"/>
      <name val="ＭＳ Ｐ明朝"/>
      <family val="1"/>
      <charset val="128"/>
    </font>
    <font>
      <sz val="10"/>
      <color rgb="FFFF0000"/>
      <name val="ＭＳ Ｐ明朝"/>
      <family val="1"/>
      <charset val="128"/>
    </font>
    <font>
      <sz val="10.5"/>
      <color rgb="FFFF0000"/>
      <name val="ＭＳ Ｐ明朝"/>
      <family val="1"/>
      <charset val="128"/>
    </font>
    <font>
      <sz val="10.5"/>
      <color theme="1"/>
      <name val="ＭＳ Ｐ明朝"/>
      <family val="1"/>
      <charset val="128"/>
    </font>
    <font>
      <sz val="10.5"/>
      <color theme="1"/>
      <name val="ＭＳ Ｐゴシック"/>
      <family val="3"/>
      <charset val="128"/>
    </font>
    <font>
      <sz val="10.5"/>
      <name val="ＭＳ Ｐゴシック"/>
      <family val="3"/>
      <charset val="128"/>
      <scheme val="minor"/>
    </font>
    <font>
      <sz val="10.5"/>
      <color theme="1"/>
      <name val="ＭＳ 明朝"/>
      <family val="1"/>
      <charset val="128"/>
    </font>
    <font>
      <sz val="10.5"/>
      <color theme="1"/>
      <name val="Century"/>
      <family val="1"/>
    </font>
    <font>
      <sz val="1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Ｐゴシック"/>
      <family val="3"/>
      <charset val="128"/>
    </font>
    <font>
      <u/>
      <sz val="12"/>
      <color theme="10"/>
      <name val="ＭＳ Ｐゴシック"/>
      <family val="3"/>
      <charset val="128"/>
      <scheme val="minor"/>
    </font>
    <font>
      <sz val="11"/>
      <color theme="1"/>
      <name val="ＭＳ Ｐ明朝"/>
      <family val="1"/>
      <charset val="128"/>
    </font>
    <font>
      <sz val="10"/>
      <color theme="1"/>
      <name val="ＭＳ 明朝"/>
      <family val="1"/>
      <charset val="128"/>
    </font>
    <font>
      <sz val="10"/>
      <color theme="1"/>
      <name val="ＭＳ ゴシック"/>
      <family val="3"/>
      <charset val="128"/>
    </font>
    <font>
      <sz val="16"/>
      <color theme="1"/>
      <name val="HGS創英角ｺﾞｼｯｸUB"/>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sz val="12"/>
      <color theme="1"/>
      <name val="Century"/>
      <family val="1"/>
    </font>
    <font>
      <sz val="12"/>
      <color theme="1"/>
      <name val="ＭＳ Ｐゴシック"/>
      <family val="3"/>
      <charset val="128"/>
      <scheme val="minor"/>
    </font>
    <font>
      <sz val="12"/>
      <name val="ＭＳ Ｐゴシック"/>
      <family val="3"/>
      <charset val="128"/>
      <scheme val="minor"/>
    </font>
    <font>
      <sz val="10"/>
      <color rgb="FF000000"/>
      <name val="ＭＳ 明朝"/>
      <family val="1"/>
      <charset val="128"/>
    </font>
    <font>
      <sz val="10"/>
      <color theme="1"/>
      <name val="Century"/>
      <family val="1"/>
    </font>
    <font>
      <sz val="9"/>
      <color theme="1"/>
      <name val="Century"/>
      <family val="1"/>
    </font>
    <font>
      <sz val="12"/>
      <color theme="1"/>
      <name val="ＭＳ Ｐ明朝"/>
      <family val="1"/>
      <charset val="128"/>
    </font>
    <font>
      <b/>
      <sz val="8"/>
      <color theme="1"/>
      <name val="ＭＳ Ｐ明朝"/>
      <family val="1"/>
      <charset val="128"/>
    </font>
    <font>
      <sz val="10.5"/>
      <color rgb="FFFF0000"/>
      <name val="ＭＳ Ｐゴシック"/>
      <family val="3"/>
      <charset val="128"/>
    </font>
    <font>
      <sz val="11"/>
      <color rgb="FFFF0000"/>
      <name val="ＭＳ Ｐゴシック"/>
      <family val="3"/>
      <charset val="128"/>
    </font>
    <font>
      <sz val="6"/>
      <name val="ＭＳ Ｐゴシック"/>
      <family val="3"/>
      <charset val="128"/>
      <scheme val="minor"/>
    </font>
    <font>
      <sz val="12"/>
      <name val="ＭＳ Ｐ明朝"/>
      <family val="1"/>
      <charset val="128"/>
    </font>
    <font>
      <sz val="10"/>
      <name val="Century"/>
      <family val="1"/>
    </font>
    <font>
      <sz val="11"/>
      <color rgb="FFFF0000"/>
      <name val="ＭＳ Ｐゴシック"/>
      <family val="3"/>
      <charset val="128"/>
      <scheme val="minor"/>
    </font>
  </fonts>
  <fills count="8">
    <fill>
      <patternFill patternType="none"/>
    </fill>
    <fill>
      <patternFill patternType="gray125"/>
    </fill>
    <fill>
      <patternFill patternType="darkUp"/>
    </fill>
    <fill>
      <patternFill patternType="lightGray"/>
    </fill>
    <fill>
      <patternFill patternType="solid">
        <fgColor indexed="65"/>
        <bgColor indexed="64"/>
      </patternFill>
    </fill>
    <fill>
      <patternFill patternType="gray0625"/>
    </fill>
    <fill>
      <patternFill patternType="lightUp"/>
    </fill>
    <fill>
      <patternFill patternType="solid">
        <fgColor theme="9" tint="0.79998168889431442"/>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double">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double">
        <color indexed="64"/>
      </left>
      <right/>
      <top/>
      <bottom style="thin">
        <color indexed="64"/>
      </bottom>
      <diagonal/>
    </border>
    <border>
      <left/>
      <right style="dotted">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FFFFFF"/>
      </left>
      <right/>
      <top/>
      <bottom/>
      <diagonal/>
    </border>
    <border>
      <left/>
      <right/>
      <top style="medium">
        <color indexed="64"/>
      </top>
      <bottom style="medium">
        <color indexed="64"/>
      </bottom>
      <diagonal/>
    </border>
  </borders>
  <cellStyleXfs count="11">
    <xf numFmtId="0" fontId="0" fillId="0" borderId="0">
      <alignment vertical="center"/>
    </xf>
    <xf numFmtId="0" fontId="41" fillId="0" borderId="0" applyNumberFormat="0" applyFill="0" applyBorder="0" applyAlignment="0" applyProtection="0">
      <alignment vertical="center"/>
    </xf>
    <xf numFmtId="38" fontId="40" fillId="0" borderId="0" applyFont="0" applyFill="0" applyBorder="0" applyAlignment="0" applyProtection="0">
      <alignment vertical="center"/>
    </xf>
    <xf numFmtId="38" fontId="16" fillId="0" borderId="0" applyFont="0" applyFill="0" applyBorder="0" applyAlignment="0" applyProtection="0"/>
    <xf numFmtId="38" fontId="21" fillId="0" borderId="0" applyFont="0" applyFill="0" applyBorder="0" applyAlignment="0" applyProtection="0"/>
    <xf numFmtId="38" fontId="2" fillId="0" borderId="0" applyFont="0" applyFill="0" applyBorder="0" applyAlignment="0" applyProtection="0"/>
    <xf numFmtId="38" fontId="40" fillId="0" borderId="0" applyFont="0" applyFill="0" applyBorder="0" applyAlignment="0" applyProtection="0">
      <alignment vertical="center"/>
    </xf>
    <xf numFmtId="0" fontId="2" fillId="0" borderId="0"/>
    <xf numFmtId="0" fontId="16" fillId="0" borderId="0"/>
    <xf numFmtId="0" fontId="21" fillId="0" borderId="0"/>
    <xf numFmtId="0" fontId="40" fillId="0" borderId="0">
      <alignment vertical="center"/>
    </xf>
  </cellStyleXfs>
  <cellXfs count="888">
    <xf numFmtId="0" fontId="0" fillId="0" borderId="0" xfId="0">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vertical="center"/>
    </xf>
    <xf numFmtId="0" fontId="6" fillId="0" borderId="1" xfId="7" applyFont="1" applyBorder="1" applyAlignment="1">
      <alignment vertical="center"/>
    </xf>
    <xf numFmtId="0" fontId="6" fillId="0" borderId="0" xfId="7" quotePrefix="1" applyFont="1" applyAlignment="1">
      <alignment vertical="center"/>
    </xf>
    <xf numFmtId="0" fontId="6" fillId="0" borderId="0" xfId="7" applyFont="1" applyBorder="1" applyAlignment="1">
      <alignment vertical="center"/>
    </xf>
    <xf numFmtId="0" fontId="6" fillId="0" borderId="1" xfId="7" applyFont="1" applyBorder="1" applyAlignment="1">
      <alignment horizontal="center" vertical="center"/>
    </xf>
    <xf numFmtId="0" fontId="6" fillId="0" borderId="2" xfId="7" applyFont="1" applyBorder="1" applyAlignment="1">
      <alignment vertical="center"/>
    </xf>
    <xf numFmtId="0" fontId="6" fillId="0" borderId="3" xfId="7" applyFont="1" applyBorder="1" applyAlignment="1">
      <alignment vertical="center"/>
    </xf>
    <xf numFmtId="0" fontId="6" fillId="0" borderId="0" xfId="7" applyFont="1" applyAlignment="1">
      <alignment horizontal="right" vertical="center"/>
    </xf>
    <xf numFmtId="0" fontId="10" fillId="0" borderId="0" xfId="7" applyFont="1" applyAlignment="1">
      <alignment vertical="center"/>
    </xf>
    <xf numFmtId="0" fontId="42" fillId="0" borderId="0" xfId="7" applyFont="1" applyAlignment="1">
      <alignment vertical="center"/>
    </xf>
    <xf numFmtId="0" fontId="11" fillId="0" borderId="0" xfId="7" applyFont="1"/>
    <xf numFmtId="0" fontId="12" fillId="0" borderId="0" xfId="7" applyFont="1"/>
    <xf numFmtId="0" fontId="7" fillId="0" borderId="0" xfId="7" applyFont="1"/>
    <xf numFmtId="0" fontId="43" fillId="0" borderId="0" xfId="7" applyFont="1"/>
    <xf numFmtId="0" fontId="12" fillId="2" borderId="4" xfId="7" applyFont="1" applyFill="1" applyBorder="1"/>
    <xf numFmtId="0" fontId="12" fillId="2" borderId="3" xfId="7" applyFont="1" applyFill="1" applyBorder="1"/>
    <xf numFmtId="0" fontId="12" fillId="2" borderId="5" xfId="7" applyFont="1" applyFill="1" applyBorder="1"/>
    <xf numFmtId="0" fontId="12" fillId="2" borderId="2" xfId="7" applyFont="1" applyFill="1" applyBorder="1"/>
    <xf numFmtId="0" fontId="12" fillId="2" borderId="0" xfId="7" applyFont="1" applyFill="1" applyBorder="1"/>
    <xf numFmtId="0" fontId="12" fillId="2" borderId="6" xfId="7" applyFont="1" applyFill="1" applyBorder="1"/>
    <xf numFmtId="0" fontId="12" fillId="3" borderId="4" xfId="7" applyFont="1" applyFill="1" applyBorder="1"/>
    <xf numFmtId="0" fontId="12" fillId="3" borderId="5" xfId="7" applyFont="1" applyFill="1" applyBorder="1"/>
    <xf numFmtId="0" fontId="12" fillId="0" borderId="7" xfId="7" applyFont="1" applyBorder="1"/>
    <xf numFmtId="0" fontId="12" fillId="0" borderId="8" xfId="7" applyFont="1" applyBorder="1"/>
    <xf numFmtId="0" fontId="13" fillId="0" borderId="0" xfId="7" applyFont="1" applyBorder="1"/>
    <xf numFmtId="0" fontId="12" fillId="3" borderId="0" xfId="7" applyFont="1" applyFill="1"/>
    <xf numFmtId="0" fontId="12" fillId="3" borderId="9" xfId="7" applyFont="1" applyFill="1" applyBorder="1"/>
    <xf numFmtId="0" fontId="12" fillId="3" borderId="10" xfId="7" applyFont="1" applyFill="1" applyBorder="1"/>
    <xf numFmtId="0" fontId="12" fillId="3" borderId="3" xfId="7" applyFont="1" applyFill="1" applyBorder="1"/>
    <xf numFmtId="0" fontId="12" fillId="0" borderId="3" xfId="7" applyFont="1" applyBorder="1"/>
    <xf numFmtId="0" fontId="13" fillId="0" borderId="0" xfId="7" applyFont="1" applyFill="1" applyBorder="1"/>
    <xf numFmtId="0" fontId="12" fillId="3" borderId="0" xfId="7" applyFont="1" applyFill="1" applyBorder="1"/>
    <xf numFmtId="0" fontId="13" fillId="4" borderId="0" xfId="7" applyFont="1" applyFill="1" applyBorder="1"/>
    <xf numFmtId="0" fontId="13" fillId="4" borderId="11" xfId="7" applyFont="1" applyFill="1" applyBorder="1"/>
    <xf numFmtId="0" fontId="13" fillId="4" borderId="12" xfId="7" applyFont="1" applyFill="1" applyBorder="1"/>
    <xf numFmtId="0" fontId="12" fillId="3" borderId="12" xfId="7" applyFont="1" applyFill="1" applyBorder="1"/>
    <xf numFmtId="0" fontId="12" fillId="0" borderId="13" xfId="7" applyFont="1" applyBorder="1"/>
    <xf numFmtId="0" fontId="12" fillId="3" borderId="13" xfId="7" applyFont="1" applyFill="1" applyBorder="1"/>
    <xf numFmtId="0" fontId="12" fillId="2" borderId="0" xfId="7" applyFont="1" applyFill="1"/>
    <xf numFmtId="0" fontId="12" fillId="3" borderId="7" xfId="7" applyFont="1" applyFill="1" applyBorder="1"/>
    <xf numFmtId="0" fontId="12" fillId="4" borderId="0" xfId="7" applyFont="1" applyFill="1"/>
    <xf numFmtId="0" fontId="12" fillId="3" borderId="14" xfId="7" applyFont="1" applyFill="1" applyBorder="1"/>
    <xf numFmtId="0" fontId="12" fillId="5" borderId="3" xfId="7" applyFont="1" applyFill="1" applyBorder="1"/>
    <xf numFmtId="0" fontId="12" fillId="0" borderId="15" xfId="7" applyFont="1" applyBorder="1"/>
    <xf numFmtId="0" fontId="12" fillId="3" borderId="6" xfId="7" applyFont="1" applyFill="1" applyBorder="1"/>
    <xf numFmtId="0" fontId="12" fillId="5" borderId="0" xfId="7" applyFont="1" applyFill="1" applyBorder="1"/>
    <xf numFmtId="0" fontId="12" fillId="0" borderId="0" xfId="7" applyFont="1" applyBorder="1"/>
    <xf numFmtId="0" fontId="12" fillId="0" borderId="16" xfId="7" applyFont="1" applyBorder="1"/>
    <xf numFmtId="0" fontId="12" fillId="5" borderId="5" xfId="7" applyFont="1" applyFill="1" applyBorder="1"/>
    <xf numFmtId="0" fontId="12" fillId="2" borderId="17" xfId="7" applyFont="1" applyFill="1" applyBorder="1"/>
    <xf numFmtId="0" fontId="12" fillId="2" borderId="7" xfId="7" applyFont="1" applyFill="1" applyBorder="1"/>
    <xf numFmtId="0" fontId="12" fillId="3" borderId="18" xfId="7" applyFont="1" applyFill="1" applyBorder="1"/>
    <xf numFmtId="0" fontId="12" fillId="3" borderId="19" xfId="7" applyFont="1" applyFill="1" applyBorder="1"/>
    <xf numFmtId="0" fontId="12" fillId="5" borderId="12" xfId="7" applyFont="1" applyFill="1" applyBorder="1"/>
    <xf numFmtId="0" fontId="13" fillId="0" borderId="12" xfId="7" applyFont="1" applyBorder="1"/>
    <xf numFmtId="0" fontId="13" fillId="0" borderId="20" xfId="7" applyFont="1" applyBorder="1"/>
    <xf numFmtId="0" fontId="13" fillId="0" borderId="0" xfId="7" applyFont="1"/>
    <xf numFmtId="0" fontId="13" fillId="0" borderId="3" xfId="7" applyFont="1" applyBorder="1"/>
    <xf numFmtId="0" fontId="12" fillId="6" borderId="4" xfId="7" applyFont="1" applyFill="1" applyBorder="1"/>
    <xf numFmtId="0" fontId="12" fillId="6" borderId="3" xfId="7" applyFont="1" applyFill="1" applyBorder="1"/>
    <xf numFmtId="0" fontId="12" fillId="0" borderId="17" xfId="7" applyFont="1" applyFill="1" applyBorder="1"/>
    <xf numFmtId="0" fontId="12" fillId="5" borderId="4" xfId="7" applyFont="1" applyFill="1" applyBorder="1"/>
    <xf numFmtId="0" fontId="12" fillId="5" borderId="2" xfId="7" applyFont="1" applyFill="1" applyBorder="1"/>
    <xf numFmtId="0" fontId="12" fillId="5" borderId="0" xfId="7" applyFont="1" applyFill="1"/>
    <xf numFmtId="0" fontId="12" fillId="5" borderId="21" xfId="7" applyFont="1" applyFill="1" applyBorder="1"/>
    <xf numFmtId="0" fontId="12" fillId="6" borderId="2" xfId="7" applyFont="1" applyFill="1" applyBorder="1"/>
    <xf numFmtId="0" fontId="12" fillId="6" borderId="0" xfId="7" applyFont="1" applyFill="1" applyBorder="1"/>
    <xf numFmtId="0" fontId="12" fillId="6" borderId="22" xfId="7" applyFont="1" applyFill="1" applyBorder="1"/>
    <xf numFmtId="0" fontId="12" fillId="6" borderId="5" xfId="7" applyFont="1" applyFill="1" applyBorder="1"/>
    <xf numFmtId="0" fontId="12" fillId="3" borderId="17" xfId="7" applyFont="1" applyFill="1" applyBorder="1"/>
    <xf numFmtId="0" fontId="12" fillId="5" borderId="16" xfId="7" applyFont="1" applyFill="1" applyBorder="1"/>
    <xf numFmtId="0" fontId="12" fillId="5" borderId="7" xfId="7" applyFont="1" applyFill="1" applyBorder="1"/>
    <xf numFmtId="0" fontId="12" fillId="6" borderId="23" xfId="7" applyFont="1" applyFill="1" applyBorder="1"/>
    <xf numFmtId="0" fontId="12" fillId="6" borderId="24" xfId="7" applyFont="1" applyFill="1" applyBorder="1"/>
    <xf numFmtId="0" fontId="12" fillId="6" borderId="6" xfId="7" applyFont="1" applyFill="1" applyBorder="1"/>
    <xf numFmtId="0" fontId="12" fillId="5" borderId="6" xfId="7" applyFont="1" applyFill="1" applyBorder="1"/>
    <xf numFmtId="0" fontId="12" fillId="3" borderId="25" xfId="7" applyFont="1" applyFill="1" applyBorder="1"/>
    <xf numFmtId="0" fontId="12" fillId="3" borderId="21" xfId="7" applyFont="1" applyFill="1" applyBorder="1"/>
    <xf numFmtId="0" fontId="12" fillId="5" borderId="17" xfId="7" applyFont="1" applyFill="1" applyBorder="1"/>
    <xf numFmtId="0" fontId="12" fillId="5" borderId="19" xfId="7" applyFont="1" applyFill="1" applyBorder="1"/>
    <xf numFmtId="0" fontId="12" fillId="6" borderId="16" xfId="7" applyFont="1" applyFill="1" applyBorder="1"/>
    <xf numFmtId="0" fontId="12" fillId="6" borderId="26" xfId="7" applyFont="1" applyFill="1" applyBorder="1"/>
    <xf numFmtId="0" fontId="12" fillId="6" borderId="11" xfId="7" applyFont="1" applyFill="1" applyBorder="1"/>
    <xf numFmtId="0" fontId="12" fillId="6" borderId="12" xfId="7" applyFont="1" applyFill="1" applyBorder="1"/>
    <xf numFmtId="0" fontId="12" fillId="3" borderId="2" xfId="7" applyFont="1" applyFill="1" applyBorder="1"/>
    <xf numFmtId="0" fontId="12" fillId="6" borderId="27" xfId="7" applyFont="1" applyFill="1" applyBorder="1"/>
    <xf numFmtId="0" fontId="12" fillId="6" borderId="9" xfId="7" applyFont="1" applyFill="1" applyBorder="1"/>
    <xf numFmtId="0" fontId="12" fillId="6" borderId="0" xfId="7" applyFont="1" applyFill="1"/>
    <xf numFmtId="0" fontId="12" fillId="0" borderId="24" xfId="7" applyFont="1" applyBorder="1"/>
    <xf numFmtId="0" fontId="12" fillId="6" borderId="20" xfId="7" applyFont="1" applyFill="1" applyBorder="1"/>
    <xf numFmtId="0" fontId="12" fillId="6" borderId="19" xfId="7" applyFont="1" applyFill="1" applyBorder="1"/>
    <xf numFmtId="0" fontId="13" fillId="4" borderId="16" xfId="7" applyFont="1" applyFill="1" applyBorder="1"/>
    <xf numFmtId="0" fontId="13" fillId="4" borderId="0" xfId="7" applyFont="1" applyFill="1"/>
    <xf numFmtId="0" fontId="12" fillId="5" borderId="13" xfId="7" applyFont="1" applyFill="1" applyBorder="1"/>
    <xf numFmtId="0" fontId="12" fillId="5" borderId="28" xfId="7" applyFont="1" applyFill="1" applyBorder="1"/>
    <xf numFmtId="0" fontId="12" fillId="6" borderId="17" xfId="7" applyFont="1" applyFill="1" applyBorder="1"/>
    <xf numFmtId="0" fontId="12" fillId="6" borderId="7" xfId="7" applyFont="1" applyFill="1" applyBorder="1"/>
    <xf numFmtId="0" fontId="12" fillId="6" borderId="29" xfId="7" applyFont="1" applyFill="1" applyBorder="1"/>
    <xf numFmtId="0" fontId="12" fillId="6" borderId="30" xfId="7" applyFont="1" applyFill="1" applyBorder="1"/>
    <xf numFmtId="0" fontId="12" fillId="0" borderId="31" xfId="7" applyFont="1" applyBorder="1"/>
    <xf numFmtId="0" fontId="12" fillId="0" borderId="3" xfId="7" applyFont="1" applyFill="1" applyBorder="1"/>
    <xf numFmtId="0" fontId="12" fillId="0" borderId="0" xfId="7" applyFont="1" applyFill="1" applyBorder="1"/>
    <xf numFmtId="0" fontId="14" fillId="0" borderId="0" xfId="7" applyFont="1"/>
    <xf numFmtId="0" fontId="12" fillId="0" borderId="0" xfId="7" applyFont="1" applyFill="1"/>
    <xf numFmtId="0" fontId="13" fillId="5" borderId="4" xfId="7" applyFont="1" applyFill="1" applyBorder="1"/>
    <xf numFmtId="0" fontId="12" fillId="0" borderId="2" xfId="7" applyFont="1" applyBorder="1"/>
    <xf numFmtId="0" fontId="12" fillId="0" borderId="0" xfId="7" applyFont="1" applyAlignment="1">
      <alignment horizontal="right"/>
    </xf>
    <xf numFmtId="0" fontId="15" fillId="0" borderId="0" xfId="7" applyFont="1"/>
    <xf numFmtId="0" fontId="11" fillId="0" borderId="0" xfId="8" applyFont="1"/>
    <xf numFmtId="0" fontId="16" fillId="0" borderId="0" xfId="8" applyFont="1"/>
    <xf numFmtId="0" fontId="16" fillId="0" borderId="0" xfId="8" applyFont="1" applyAlignment="1">
      <alignment horizontal="center"/>
    </xf>
    <xf numFmtId="0" fontId="16" fillId="0" borderId="32" xfId="8" applyFont="1" applyBorder="1" applyAlignment="1">
      <alignment horizontal="right"/>
    </xf>
    <xf numFmtId="0" fontId="16" fillId="0" borderId="33" xfId="8" applyFont="1" applyFill="1" applyBorder="1" applyAlignment="1">
      <alignment horizontal="centerContinuous" vertical="center"/>
    </xf>
    <xf numFmtId="0" fontId="16" fillId="0" borderId="34" xfId="8" applyFont="1" applyFill="1" applyBorder="1" applyAlignment="1">
      <alignment horizontal="centerContinuous" vertical="center"/>
    </xf>
    <xf numFmtId="0" fontId="16" fillId="0" borderId="35" xfId="8" applyFont="1" applyFill="1" applyBorder="1" applyAlignment="1">
      <alignment horizontal="centerContinuous" vertical="center"/>
    </xf>
    <xf numFmtId="0" fontId="16" fillId="0" borderId="0" xfId="8" applyFont="1" applyFill="1"/>
    <xf numFmtId="0" fontId="16" fillId="0" borderId="36" xfId="8" applyFont="1" applyFill="1" applyBorder="1" applyAlignment="1">
      <alignment horizontal="center" vertical="center" wrapText="1"/>
    </xf>
    <xf numFmtId="0" fontId="16" fillId="0" borderId="17" xfId="8" applyFont="1" applyFill="1" applyBorder="1" applyAlignment="1">
      <alignment horizontal="center" vertical="center" textRotation="255"/>
    </xf>
    <xf numFmtId="0" fontId="19" fillId="0" borderId="36" xfId="8" applyFont="1" applyFill="1" applyBorder="1" applyAlignment="1">
      <alignment horizontal="center" vertical="center" textRotation="255"/>
    </xf>
    <xf numFmtId="0" fontId="16" fillId="0" borderId="36" xfId="8" applyFont="1" applyFill="1" applyBorder="1" applyAlignment="1">
      <alignment horizontal="center" vertical="center" textRotation="255"/>
    </xf>
    <xf numFmtId="0" fontId="16" fillId="0" borderId="37" xfId="8" applyFont="1" applyFill="1" applyBorder="1" applyAlignment="1">
      <alignment horizontal="center" vertical="center" textRotation="255"/>
    </xf>
    <xf numFmtId="0" fontId="16" fillId="0" borderId="0" xfId="8" applyFont="1" applyAlignment="1">
      <alignment horizontal="distributed" vertical="center"/>
    </xf>
    <xf numFmtId="0" fontId="44" fillId="0" borderId="0" xfId="8" applyFont="1"/>
    <xf numFmtId="0" fontId="16" fillId="0" borderId="7" xfId="8" applyFont="1" applyBorder="1" applyAlignment="1">
      <alignment horizontal="distributed" vertical="center"/>
    </xf>
    <xf numFmtId="0" fontId="20" fillId="0" borderId="32" xfId="8" applyFont="1" applyBorder="1" applyAlignment="1">
      <alignment horizontal="distributed" vertical="center"/>
    </xf>
    <xf numFmtId="0" fontId="12" fillId="0" borderId="0" xfId="8" applyFont="1"/>
    <xf numFmtId="0" fontId="16" fillId="0" borderId="38" xfId="8" applyFont="1" applyBorder="1" applyAlignment="1">
      <alignment horizontal="right"/>
    </xf>
    <xf numFmtId="0" fontId="16" fillId="0" borderId="0" xfId="8"/>
    <xf numFmtId="0" fontId="16" fillId="0" borderId="0" xfId="8" applyFont="1" applyAlignment="1">
      <alignment horizontal="left"/>
    </xf>
    <xf numFmtId="0" fontId="16" fillId="0" borderId="0" xfId="8" applyFont="1" applyAlignment="1">
      <alignment horizontal="right"/>
    </xf>
    <xf numFmtId="0" fontId="12" fillId="0" borderId="33" xfId="8" applyFont="1" applyFill="1" applyBorder="1" applyAlignment="1">
      <alignment horizontal="centerContinuous" vertical="center"/>
    </xf>
    <xf numFmtId="0" fontId="16" fillId="0" borderId="34" xfId="8" applyFont="1" applyFill="1" applyBorder="1" applyAlignment="1">
      <alignment horizontal="center" vertical="center"/>
    </xf>
    <xf numFmtId="0" fontId="16" fillId="0" borderId="0" xfId="8" applyFont="1" applyFill="1" applyBorder="1" applyAlignment="1">
      <alignment horizontal="center" vertical="center"/>
    </xf>
    <xf numFmtId="38" fontId="20" fillId="0" borderId="0" xfId="3" applyFont="1" applyBorder="1"/>
    <xf numFmtId="0" fontId="20" fillId="0" borderId="0" xfId="8" applyFont="1"/>
    <xf numFmtId="0" fontId="13" fillId="0" borderId="32" xfId="8" applyFont="1" applyBorder="1" applyAlignment="1">
      <alignment horizontal="distributed" justifyLastLine="1"/>
    </xf>
    <xf numFmtId="0" fontId="16" fillId="0" borderId="39" xfId="8" applyFont="1" applyFill="1" applyBorder="1" applyAlignment="1">
      <alignment horizontal="center" vertical="center"/>
    </xf>
    <xf numFmtId="38" fontId="20" fillId="0" borderId="32" xfId="3" applyFont="1" applyBorder="1"/>
    <xf numFmtId="0" fontId="16" fillId="0" borderId="32" xfId="8" applyFont="1" applyBorder="1"/>
    <xf numFmtId="0" fontId="19" fillId="0" borderId="34" xfId="8" applyFont="1" applyFill="1" applyBorder="1" applyAlignment="1">
      <alignment horizontal="center" vertical="center" wrapText="1"/>
    </xf>
    <xf numFmtId="38" fontId="16" fillId="0" borderId="0" xfId="8" applyNumberFormat="1" applyFont="1" applyFill="1"/>
    <xf numFmtId="38" fontId="20" fillId="0" borderId="32" xfId="3" applyFont="1" applyFill="1" applyBorder="1"/>
    <xf numFmtId="0" fontId="16" fillId="0" borderId="0" xfId="8" applyFont="1" applyBorder="1" applyAlignment="1">
      <alignment horizontal="right"/>
    </xf>
    <xf numFmtId="38" fontId="16" fillId="0" borderId="0" xfId="8" applyNumberFormat="1" applyFont="1"/>
    <xf numFmtId="0" fontId="45" fillId="0" borderId="0" xfId="8" applyFont="1"/>
    <xf numFmtId="0" fontId="45" fillId="0" borderId="0" xfId="8" applyFont="1" applyFill="1"/>
    <xf numFmtId="0" fontId="42" fillId="0" borderId="0" xfId="8" applyFont="1" applyFill="1" applyBorder="1"/>
    <xf numFmtId="0" fontId="19" fillId="0" borderId="0" xfId="8" applyFont="1" applyBorder="1"/>
    <xf numFmtId="177" fontId="7" fillId="0" borderId="3" xfId="8" applyNumberFormat="1" applyFont="1" applyBorder="1"/>
    <xf numFmtId="0" fontId="16" fillId="0" borderId="0" xfId="8" applyFont="1" applyAlignment="1">
      <alignment horizontal="right" vertical="center"/>
    </xf>
    <xf numFmtId="0" fontId="19" fillId="0" borderId="0" xfId="8" applyFont="1"/>
    <xf numFmtId="0" fontId="16" fillId="0" borderId="0" xfId="8" applyFont="1" applyFill="1" applyAlignment="1">
      <alignment horizontal="center"/>
    </xf>
    <xf numFmtId="0" fontId="46" fillId="0" borderId="0" xfId="8" applyFont="1"/>
    <xf numFmtId="0" fontId="16" fillId="0" borderId="40" xfId="8" applyFont="1" applyBorder="1" applyAlignment="1">
      <alignment horizontal="right"/>
    </xf>
    <xf numFmtId="0" fontId="19" fillId="0" borderId="40" xfId="8" applyFont="1" applyBorder="1"/>
    <xf numFmtId="0" fontId="16" fillId="0" borderId="7" xfId="8" applyFont="1" applyBorder="1" applyAlignment="1">
      <alignment horizontal="right"/>
    </xf>
    <xf numFmtId="0" fontId="19" fillId="0" borderId="7" xfId="8" applyFont="1" applyBorder="1"/>
    <xf numFmtId="0" fontId="16" fillId="0" borderId="0" xfId="8" applyFont="1" applyAlignment="1">
      <alignment horizontal="left" indent="1"/>
    </xf>
    <xf numFmtId="0" fontId="45" fillId="0" borderId="39" xfId="8" applyFont="1" applyFill="1" applyBorder="1" applyAlignment="1">
      <alignment horizontal="distributed" vertical="center" justifyLastLine="1"/>
    </xf>
    <xf numFmtId="0" fontId="16" fillId="0" borderId="41" xfId="8" applyFont="1" applyBorder="1" applyAlignment="1">
      <alignment horizontal="distributed" justifyLastLine="1"/>
    </xf>
    <xf numFmtId="0" fontId="16" fillId="0" borderId="0" xfId="8" applyFont="1" applyBorder="1"/>
    <xf numFmtId="0" fontId="16" fillId="0" borderId="39" xfId="8" applyFont="1" applyFill="1" applyBorder="1" applyAlignment="1">
      <alignment horizontal="distributed" vertical="center" justifyLastLine="1"/>
    </xf>
    <xf numFmtId="0" fontId="47" fillId="0" borderId="32" xfId="8" applyFont="1" applyBorder="1" applyAlignment="1">
      <alignment horizontal="left"/>
    </xf>
    <xf numFmtId="0" fontId="16" fillId="0" borderId="32" xfId="8" applyFont="1" applyBorder="1" applyAlignment="1">
      <alignment horizontal="left"/>
    </xf>
    <xf numFmtId="0" fontId="16" fillId="0" borderId="0" xfId="8" applyFont="1" applyBorder="1" applyAlignment="1">
      <alignment horizontal="left"/>
    </xf>
    <xf numFmtId="0" fontId="16" fillId="0" borderId="0" xfId="8" applyFont="1" applyFill="1" applyAlignment="1"/>
    <xf numFmtId="3" fontId="16" fillId="0" borderId="0" xfId="8" applyNumberFormat="1" applyFont="1" applyBorder="1" applyAlignment="1">
      <alignment horizontal="right"/>
    </xf>
    <xf numFmtId="0" fontId="19" fillId="0" borderId="2" xfId="8" applyFont="1" applyFill="1" applyBorder="1" applyAlignment="1">
      <alignment horizontal="distributed" vertical="center" justifyLastLine="1"/>
    </xf>
    <xf numFmtId="0" fontId="16" fillId="0" borderId="2" xfId="8" applyFont="1" applyFill="1" applyBorder="1" applyAlignment="1">
      <alignment horizontal="distributed" vertical="center" justifyLastLine="1"/>
    </xf>
    <xf numFmtId="0" fontId="16" fillId="0" borderId="1" xfId="8" applyFont="1" applyFill="1" applyBorder="1" applyAlignment="1">
      <alignment horizontal="right" vertical="center" justifyLastLine="1"/>
    </xf>
    <xf numFmtId="0" fontId="16" fillId="0" borderId="17" xfId="8" applyFont="1" applyFill="1" applyBorder="1" applyAlignment="1">
      <alignment horizontal="right" vertical="center" justifyLastLine="1"/>
    </xf>
    <xf numFmtId="38" fontId="11" fillId="0" borderId="0" xfId="4" applyFont="1"/>
    <xf numFmtId="38" fontId="21" fillId="0" borderId="0" xfId="4" applyFont="1"/>
    <xf numFmtId="38" fontId="2" fillId="0" borderId="0" xfId="4" applyFont="1"/>
    <xf numFmtId="38" fontId="16" fillId="0" borderId="33" xfId="4" applyFont="1" applyBorder="1" applyAlignment="1">
      <alignment horizontal="centerContinuous"/>
    </xf>
    <xf numFmtId="38" fontId="16" fillId="0" borderId="34" xfId="4" applyFont="1" applyBorder="1" applyAlignment="1">
      <alignment horizontal="centerContinuous"/>
    </xf>
    <xf numFmtId="38" fontId="16" fillId="0" borderId="45" xfId="4" applyFont="1" applyBorder="1" applyAlignment="1">
      <alignment horizontal="distributed"/>
    </xf>
    <xf numFmtId="38" fontId="16" fillId="0" borderId="4" xfId="4" applyFont="1" applyBorder="1" applyAlignment="1">
      <alignment horizontal="distributed"/>
    </xf>
    <xf numFmtId="38" fontId="12" fillId="0" borderId="1" xfId="4" applyFont="1" applyBorder="1" applyAlignment="1">
      <alignment horizontal="right"/>
    </xf>
    <xf numFmtId="38" fontId="12" fillId="0" borderId="17" xfId="4" applyFont="1" applyBorder="1" applyAlignment="1">
      <alignment horizontal="right"/>
    </xf>
    <xf numFmtId="38" fontId="22" fillId="0" borderId="1" xfId="4" applyFont="1" applyBorder="1" applyAlignment="1">
      <alignment horizontal="distributed"/>
    </xf>
    <xf numFmtId="181" fontId="12" fillId="0" borderId="0" xfId="4" applyNumberFormat="1" applyFont="1" applyBorder="1"/>
    <xf numFmtId="181" fontId="12" fillId="0" borderId="0" xfId="4" applyNumberFormat="1" applyFont="1" applyBorder="1" applyAlignment="1">
      <alignment horizontal="right"/>
    </xf>
    <xf numFmtId="38" fontId="22" fillId="0" borderId="37" xfId="4" applyFont="1" applyBorder="1" applyAlignment="1">
      <alignment horizontal="distributed"/>
    </xf>
    <xf numFmtId="181" fontId="12" fillId="0" borderId="7" xfId="4" applyNumberFormat="1" applyFont="1" applyBorder="1"/>
    <xf numFmtId="181" fontId="12" fillId="0" borderId="7" xfId="4" applyNumberFormat="1" applyFont="1" applyBorder="1" applyAlignment="1"/>
    <xf numFmtId="181" fontId="12" fillId="0" borderId="3" xfId="4" applyNumberFormat="1" applyFont="1" applyBorder="1"/>
    <xf numFmtId="181" fontId="12" fillId="0" borderId="0" xfId="4" applyNumberFormat="1" applyFont="1"/>
    <xf numFmtId="181" fontId="12" fillId="0" borderId="42" xfId="4" applyNumberFormat="1" applyFont="1" applyBorder="1"/>
    <xf numFmtId="181" fontId="12" fillId="0" borderId="42" xfId="4" applyNumberFormat="1" applyFont="1" applyBorder="1" applyAlignment="1"/>
    <xf numFmtId="38" fontId="7" fillId="0" borderId="0" xfId="4" applyFont="1"/>
    <xf numFmtId="38" fontId="7" fillId="0" borderId="0" xfId="4" applyFont="1" applyAlignment="1">
      <alignment horizontal="right"/>
    </xf>
    <xf numFmtId="38" fontId="20" fillId="0" borderId="33" xfId="4" applyFont="1" applyBorder="1" applyAlignment="1">
      <alignment horizontal="centerContinuous"/>
    </xf>
    <xf numFmtId="38" fontId="20" fillId="0" borderId="45" xfId="4" applyFont="1" applyBorder="1" applyAlignment="1">
      <alignment horizontal="distributed"/>
    </xf>
    <xf numFmtId="38" fontId="20" fillId="0" borderId="4" xfId="4" applyFont="1" applyBorder="1" applyAlignment="1">
      <alignment horizontal="distributed"/>
    </xf>
    <xf numFmtId="38" fontId="13" fillId="0" borderId="1" xfId="4" applyFont="1" applyBorder="1" applyAlignment="1">
      <alignment horizontal="right"/>
    </xf>
    <xf numFmtId="38" fontId="13" fillId="0" borderId="17" xfId="4" applyFont="1" applyBorder="1" applyAlignment="1">
      <alignment horizontal="right"/>
    </xf>
    <xf numFmtId="181" fontId="13" fillId="0" borderId="0" xfId="4" applyNumberFormat="1" applyFont="1" applyBorder="1" applyAlignment="1">
      <alignment horizontal="right"/>
    </xf>
    <xf numFmtId="181" fontId="13" fillId="0" borderId="0" xfId="4" applyNumberFormat="1" applyFont="1" applyBorder="1"/>
    <xf numFmtId="181" fontId="13" fillId="0" borderId="7" xfId="4" applyNumberFormat="1" applyFont="1" applyBorder="1" applyAlignment="1"/>
    <xf numFmtId="181" fontId="13" fillId="0" borderId="7" xfId="4" applyNumberFormat="1" applyFont="1" applyBorder="1" applyAlignment="1">
      <alignment horizontal="right"/>
    </xf>
    <xf numFmtId="181" fontId="13" fillId="0" borderId="3" xfId="4" applyNumberFormat="1" applyFont="1" applyBorder="1"/>
    <xf numFmtId="181" fontId="13" fillId="0" borderId="7" xfId="4" applyNumberFormat="1" applyFont="1" applyBorder="1"/>
    <xf numFmtId="181" fontId="13" fillId="0" borderId="0" xfId="4" applyNumberFormat="1" applyFont="1"/>
    <xf numFmtId="181" fontId="13" fillId="0" borderId="42" xfId="4" applyNumberFormat="1" applyFont="1" applyBorder="1"/>
    <xf numFmtId="181" fontId="13" fillId="0" borderId="42" xfId="4" applyNumberFormat="1" applyFont="1" applyBorder="1" applyAlignment="1">
      <alignment horizontal="right"/>
    </xf>
    <xf numFmtId="0" fontId="16" fillId="0" borderId="46" xfId="8" applyFont="1" applyFill="1" applyBorder="1" applyAlignment="1">
      <alignment horizontal="right"/>
    </xf>
    <xf numFmtId="0" fontId="16" fillId="0" borderId="17" xfId="8" applyFont="1" applyFill="1" applyBorder="1" applyAlignment="1">
      <alignment horizontal="centerContinuous"/>
    </xf>
    <xf numFmtId="0" fontId="16" fillId="0" borderId="7" xfId="8" applyFont="1" applyFill="1" applyBorder="1" applyAlignment="1">
      <alignment horizontal="centerContinuous"/>
    </xf>
    <xf numFmtId="0" fontId="16" fillId="0" borderId="6" xfId="8" applyFont="1" applyFill="1" applyBorder="1" applyAlignment="1">
      <alignment horizontal="right"/>
    </xf>
    <xf numFmtId="0" fontId="16" fillId="0" borderId="4" xfId="8" applyFont="1" applyFill="1" applyBorder="1" applyAlignment="1">
      <alignment horizontal="distributed" vertical="center" justifyLastLine="1"/>
    </xf>
    <xf numFmtId="0" fontId="16" fillId="0" borderId="19" xfId="8" applyFont="1" applyFill="1" applyBorder="1"/>
    <xf numFmtId="0" fontId="16" fillId="0" borderId="1" xfId="8" applyFont="1" applyFill="1" applyBorder="1" applyAlignment="1">
      <alignment horizontal="center"/>
    </xf>
    <xf numFmtId="0" fontId="16" fillId="0" borderId="19" xfId="8" applyFont="1" applyFill="1" applyBorder="1" applyAlignment="1">
      <alignment horizontal="center"/>
    </xf>
    <xf numFmtId="0" fontId="16" fillId="0" borderId="17" xfId="8" applyFont="1" applyFill="1" applyBorder="1" applyAlignment="1">
      <alignment horizontal="center"/>
    </xf>
    <xf numFmtId="0" fontId="16" fillId="0" borderId="6" xfId="8" applyFont="1" applyFill="1" applyBorder="1" applyAlignment="1">
      <alignment horizontal="distributed" justifyLastLine="1"/>
    </xf>
    <xf numFmtId="38" fontId="16" fillId="0" borderId="6" xfId="8" applyNumberFormat="1" applyFont="1" applyBorder="1"/>
    <xf numFmtId="38" fontId="16" fillId="0" borderId="0" xfId="8" applyNumberFormat="1" applyFont="1" applyBorder="1"/>
    <xf numFmtId="0" fontId="2" fillId="0" borderId="0" xfId="7" applyFont="1" applyAlignment="1">
      <alignment vertical="center"/>
    </xf>
    <xf numFmtId="0" fontId="2" fillId="0" borderId="0" xfId="7" applyFont="1"/>
    <xf numFmtId="0" fontId="7" fillId="0" borderId="46" xfId="7" applyFont="1" applyFill="1" applyBorder="1" applyAlignment="1">
      <alignment horizontal="right"/>
    </xf>
    <xf numFmtId="0" fontId="7" fillId="0" borderId="34" xfId="7" applyFont="1" applyFill="1" applyBorder="1" applyAlignment="1">
      <alignment horizontal="centerContinuous"/>
    </xf>
    <xf numFmtId="0" fontId="7" fillId="0" borderId="33" xfId="7" applyFont="1" applyFill="1" applyBorder="1" applyAlignment="1">
      <alignment horizontal="centerContinuous"/>
    </xf>
    <xf numFmtId="0" fontId="7" fillId="0" borderId="0" xfId="7" applyFont="1" applyFill="1"/>
    <xf numFmtId="0" fontId="7" fillId="0" borderId="6" xfId="7" applyFont="1" applyFill="1" applyBorder="1" applyAlignment="1">
      <alignment horizontal="right"/>
    </xf>
    <xf numFmtId="0" fontId="7" fillId="0" borderId="45" xfId="7" applyFont="1" applyFill="1" applyBorder="1" applyAlignment="1">
      <alignment horizontal="distributed" vertical="center" justifyLastLine="1"/>
    </xf>
    <xf numFmtId="0" fontId="7" fillId="0" borderId="4" xfId="7" applyFont="1" applyFill="1" applyBorder="1" applyAlignment="1">
      <alignment horizontal="distributed" vertical="center" justifyLastLine="1"/>
    </xf>
    <xf numFmtId="0" fontId="7" fillId="0" borderId="19" xfId="7" applyFont="1" applyFill="1" applyBorder="1"/>
    <xf numFmtId="0" fontId="7" fillId="0" borderId="1" xfId="7" applyFont="1" applyFill="1" applyBorder="1" applyAlignment="1">
      <alignment horizontal="center"/>
    </xf>
    <xf numFmtId="0" fontId="7" fillId="0" borderId="17" xfId="7" applyFont="1" applyFill="1" applyBorder="1" applyAlignment="1">
      <alignment horizontal="center"/>
    </xf>
    <xf numFmtId="0" fontId="16" fillId="0" borderId="6" xfId="7" applyFont="1" applyBorder="1" applyAlignment="1">
      <alignment horizontal="distributed" justifyLastLine="1"/>
    </xf>
    <xf numFmtId="38" fontId="16" fillId="0" borderId="0" xfId="5" applyFont="1" applyBorder="1"/>
    <xf numFmtId="38" fontId="16" fillId="0" borderId="6" xfId="5" applyFont="1" applyBorder="1"/>
    <xf numFmtId="0" fontId="16" fillId="0" borderId="6" xfId="7" applyFont="1" applyFill="1" applyBorder="1" applyAlignment="1">
      <alignment horizontal="distributed" justifyLastLine="1"/>
    </xf>
    <xf numFmtId="38" fontId="16" fillId="0" borderId="2" xfId="5" applyFont="1" applyBorder="1"/>
    <xf numFmtId="0" fontId="16" fillId="0" borderId="32" xfId="8" applyBorder="1" applyAlignment="1">
      <alignment horizontal="right"/>
    </xf>
    <xf numFmtId="0" fontId="16" fillId="0" borderId="0" xfId="8" applyFill="1"/>
    <xf numFmtId="0" fontId="16" fillId="0" borderId="17" xfId="8" applyFill="1" applyBorder="1" applyAlignment="1">
      <alignment horizontal="center"/>
    </xf>
    <xf numFmtId="0" fontId="16" fillId="0" borderId="37" xfId="8" applyFill="1" applyBorder="1" applyAlignment="1">
      <alignment horizontal="center"/>
    </xf>
    <xf numFmtId="181" fontId="16" fillId="0" borderId="0" xfId="8" applyNumberFormat="1" applyFont="1"/>
    <xf numFmtId="181" fontId="16" fillId="0" borderId="0" xfId="8" applyNumberFormat="1" applyFont="1" applyAlignment="1">
      <alignment horizontal="right"/>
    </xf>
    <xf numFmtId="181" fontId="20" fillId="0" borderId="32" xfId="8" applyNumberFormat="1" applyFont="1" applyBorder="1"/>
    <xf numFmtId="38" fontId="16" fillId="0" borderId="0" xfId="8" applyNumberFormat="1"/>
    <xf numFmtId="181" fontId="10" fillId="0" borderId="0" xfId="8" applyNumberFormat="1" applyFont="1" applyFill="1" applyBorder="1"/>
    <xf numFmtId="0" fontId="16" fillId="0" borderId="0" xfId="8" applyBorder="1" applyAlignment="1">
      <alignment horizontal="right"/>
    </xf>
    <xf numFmtId="181" fontId="10" fillId="0" borderId="0" xfId="3" applyNumberFormat="1" applyFont="1" applyFill="1" applyBorder="1"/>
    <xf numFmtId="0" fontId="16" fillId="0" borderId="37" xfId="8" applyFont="1" applyFill="1" applyBorder="1" applyAlignment="1">
      <alignment horizontal="center"/>
    </xf>
    <xf numFmtId="0" fontId="16" fillId="0" borderId="6" xfId="8" quotePrefix="1" applyFont="1" applyBorder="1" applyAlignment="1">
      <alignment horizontal="center"/>
    </xf>
    <xf numFmtId="0" fontId="40" fillId="0" borderId="0" xfId="10">
      <alignment vertical="center"/>
    </xf>
    <xf numFmtId="0" fontId="48" fillId="0" borderId="0" xfId="10" applyFont="1" applyAlignment="1">
      <alignment vertical="center"/>
    </xf>
    <xf numFmtId="0" fontId="49" fillId="0" borderId="0" xfId="10" applyFont="1" applyAlignment="1">
      <alignment horizontal="justify" vertical="center"/>
    </xf>
    <xf numFmtId="0" fontId="40" fillId="0" borderId="0" xfId="10">
      <alignment vertical="center"/>
    </xf>
    <xf numFmtId="0" fontId="6" fillId="0" borderId="5" xfId="7" applyFont="1" applyBorder="1" applyAlignment="1">
      <alignment vertical="center"/>
    </xf>
    <xf numFmtId="0" fontId="6" fillId="0" borderId="19" xfId="7" applyFont="1" applyBorder="1" applyAlignment="1">
      <alignment vertical="center"/>
    </xf>
    <xf numFmtId="0" fontId="6" fillId="0" borderId="0" xfId="7" applyFont="1" applyBorder="1" applyAlignment="1">
      <alignment horizontal="center" vertical="center"/>
    </xf>
    <xf numFmtId="0" fontId="6" fillId="0" borderId="6" xfId="7" applyFont="1" applyBorder="1" applyAlignment="1">
      <alignment vertical="center"/>
    </xf>
    <xf numFmtId="0" fontId="48" fillId="0" borderId="0" xfId="10" applyFont="1" applyAlignment="1">
      <alignment horizontal="justify" vertical="center"/>
    </xf>
    <xf numFmtId="0" fontId="40" fillId="0" borderId="0" xfId="10" applyAlignment="1">
      <alignment vertical="center"/>
    </xf>
    <xf numFmtId="0" fontId="46" fillId="0" borderId="0" xfId="10" applyFont="1" applyAlignment="1">
      <alignment horizontal="justify" vertical="center"/>
    </xf>
    <xf numFmtId="0" fontId="31" fillId="0" borderId="0" xfId="10" applyFont="1" applyAlignment="1">
      <alignment horizontal="justify" vertical="center"/>
    </xf>
    <xf numFmtId="0" fontId="30" fillId="0" borderId="0" xfId="10" applyFont="1" applyAlignment="1">
      <alignment horizontal="justify" vertical="center"/>
    </xf>
    <xf numFmtId="0" fontId="30" fillId="0" borderId="0" xfId="10" applyFont="1" applyAlignment="1">
      <alignment horizontal="justify" vertical="center" wrapText="1"/>
    </xf>
    <xf numFmtId="0" fontId="50" fillId="0" borderId="0" xfId="10" applyFont="1">
      <alignment vertical="center"/>
    </xf>
    <xf numFmtId="0" fontId="30" fillId="0" borderId="0" xfId="10" applyFont="1" applyAlignment="1">
      <alignment horizontal="left" vertical="center" indent="1"/>
    </xf>
    <xf numFmtId="0" fontId="34" fillId="0" borderId="37" xfId="10" applyFont="1" applyBorder="1" applyAlignment="1">
      <alignment horizontal="center" vertical="center"/>
    </xf>
    <xf numFmtId="0" fontId="34" fillId="0" borderId="37" xfId="10" applyFont="1" applyBorder="1" applyAlignment="1">
      <alignment horizontal="right" vertical="center"/>
    </xf>
    <xf numFmtId="0" fontId="19" fillId="0" borderId="37" xfId="10" applyFont="1" applyBorder="1" applyAlignment="1">
      <alignment horizontal="left" vertical="center"/>
    </xf>
    <xf numFmtId="3" fontId="19" fillId="0" borderId="37" xfId="10" applyNumberFormat="1" applyFont="1" applyBorder="1" applyAlignment="1">
      <alignment horizontal="center" vertical="center"/>
    </xf>
    <xf numFmtId="0" fontId="18" fillId="0" borderId="37" xfId="10" applyFont="1" applyBorder="1" applyAlignment="1">
      <alignment horizontal="center" vertical="center"/>
    </xf>
    <xf numFmtId="0" fontId="19" fillId="0" borderId="37" xfId="10" applyFont="1" applyBorder="1" applyAlignment="1">
      <alignment horizontal="left" vertical="center" wrapText="1"/>
    </xf>
    <xf numFmtId="0" fontId="19" fillId="0" borderId="37" xfId="10" applyFont="1" applyBorder="1" applyAlignment="1">
      <alignment horizontal="center" vertical="center"/>
    </xf>
    <xf numFmtId="0" fontId="18" fillId="0" borderId="45" xfId="10" applyFont="1" applyBorder="1" applyAlignment="1">
      <alignment horizontal="left" vertical="center" wrapText="1"/>
    </xf>
    <xf numFmtId="0" fontId="18" fillId="0" borderId="1" xfId="10" applyFont="1" applyBorder="1" applyAlignment="1">
      <alignment horizontal="left" vertical="center" wrapText="1"/>
    </xf>
    <xf numFmtId="0" fontId="19" fillId="0" borderId="1" xfId="10" applyFont="1" applyBorder="1" applyAlignment="1">
      <alignment horizontal="left" vertical="center" wrapText="1"/>
    </xf>
    <xf numFmtId="0" fontId="18" fillId="0" borderId="45" xfId="10" applyFont="1" applyBorder="1" applyAlignment="1">
      <alignment horizontal="left" vertical="center"/>
    </xf>
    <xf numFmtId="0" fontId="19" fillId="0" borderId="1" xfId="10" applyFont="1" applyBorder="1" applyAlignment="1">
      <alignment horizontal="left" vertical="center"/>
    </xf>
    <xf numFmtId="0" fontId="19" fillId="0" borderId="45" xfId="10" applyFont="1" applyBorder="1" applyAlignment="1">
      <alignment horizontal="left" vertical="center" wrapText="1"/>
    </xf>
    <xf numFmtId="0" fontId="19" fillId="0" borderId="45" xfId="10" applyFont="1" applyBorder="1" applyAlignment="1">
      <alignment horizontal="left" vertical="center"/>
    </xf>
    <xf numFmtId="0" fontId="18" fillId="0" borderId="45" xfId="10" applyFont="1" applyBorder="1" applyAlignment="1">
      <alignment horizontal="center" vertical="center" wrapText="1"/>
    </xf>
    <xf numFmtId="0" fontId="18" fillId="0" borderId="1" xfId="10" applyFont="1" applyBorder="1" applyAlignment="1">
      <alignment horizontal="center" vertical="center" wrapText="1"/>
    </xf>
    <xf numFmtId="0" fontId="19" fillId="0" borderId="45" xfId="10" applyFont="1" applyBorder="1" applyAlignment="1">
      <alignment horizontal="center"/>
    </xf>
    <xf numFmtId="0" fontId="19" fillId="0" borderId="1" xfId="10" applyFont="1" applyBorder="1" applyAlignment="1">
      <alignment horizontal="center" vertical="top"/>
    </xf>
    <xf numFmtId="0" fontId="27" fillId="0" borderId="45" xfId="10" applyFont="1" applyBorder="1" applyAlignment="1">
      <alignment horizontal="left" vertical="center" wrapText="1"/>
    </xf>
    <xf numFmtId="0" fontId="19" fillId="0" borderId="45" xfId="10" applyFont="1" applyBorder="1" applyAlignment="1">
      <alignment horizontal="center" vertical="center"/>
    </xf>
    <xf numFmtId="0" fontId="19" fillId="0" borderId="56" xfId="10" applyFont="1" applyBorder="1" applyAlignment="1">
      <alignment horizontal="center" vertical="center"/>
    </xf>
    <xf numFmtId="0" fontId="18" fillId="0" borderId="56" xfId="10" applyFont="1" applyBorder="1" applyAlignment="1">
      <alignment horizontal="center" vertical="center" wrapText="1"/>
    </xf>
    <xf numFmtId="0" fontId="19" fillId="0" borderId="1" xfId="10" applyFont="1" applyBorder="1" applyAlignment="1">
      <alignment horizontal="center" vertical="center"/>
    </xf>
    <xf numFmtId="0" fontId="46" fillId="0" borderId="0" xfId="10" applyFont="1" applyAlignment="1">
      <alignment vertical="center" wrapText="1"/>
    </xf>
    <xf numFmtId="0" fontId="49" fillId="0" borderId="0" xfId="10" applyFont="1" applyAlignment="1">
      <alignment horizontal="justify" vertical="center" wrapText="1"/>
    </xf>
    <xf numFmtId="0" fontId="48" fillId="0" borderId="0" xfId="10" applyFont="1" applyAlignment="1">
      <alignment vertical="center" wrapText="1"/>
    </xf>
    <xf numFmtId="0" fontId="48" fillId="0" borderId="0" xfId="10" applyFont="1" applyAlignment="1">
      <alignment horizontal="right" vertical="center"/>
    </xf>
    <xf numFmtId="0" fontId="46" fillId="0" borderId="0" xfId="10" applyFont="1" applyAlignment="1">
      <alignment horizontal="left" vertical="center" wrapText="1"/>
    </xf>
    <xf numFmtId="0" fontId="48" fillId="0" borderId="0" xfId="10" applyFont="1" applyAlignment="1">
      <alignment horizontal="justify" vertical="center" wrapText="1"/>
    </xf>
    <xf numFmtId="0" fontId="51" fillId="0" borderId="0" xfId="10" applyFont="1" applyAlignment="1">
      <alignment vertical="center"/>
    </xf>
    <xf numFmtId="0" fontId="52" fillId="0" borderId="0" xfId="10" applyFont="1" applyAlignment="1">
      <alignment horizontal="justify" vertical="center"/>
    </xf>
    <xf numFmtId="0" fontId="40" fillId="0" borderId="0" xfId="10" applyAlignment="1">
      <alignment horizontal="justify" vertical="center"/>
    </xf>
    <xf numFmtId="0" fontId="45" fillId="0" borderId="0" xfId="10" applyFont="1" applyAlignment="1">
      <alignment horizontal="right" vertical="center"/>
    </xf>
    <xf numFmtId="0" fontId="44" fillId="0" borderId="0" xfId="7" applyFont="1" applyFill="1" applyBorder="1" applyAlignment="1">
      <alignment horizontal="left"/>
    </xf>
    <xf numFmtId="0" fontId="53" fillId="0" borderId="0" xfId="10" applyFont="1" applyAlignment="1">
      <alignment vertical="center"/>
    </xf>
    <xf numFmtId="0" fontId="53" fillId="0" borderId="0" xfId="10" applyFont="1" applyAlignment="1">
      <alignment vertical="center" wrapText="1"/>
    </xf>
    <xf numFmtId="0" fontId="40" fillId="0" borderId="0" xfId="10" applyFont="1" applyAlignment="1">
      <alignment vertical="center"/>
    </xf>
    <xf numFmtId="0" fontId="51" fillId="0" borderId="0" xfId="10" applyFont="1" applyAlignment="1">
      <alignment horizontal="distributed" vertical="center"/>
    </xf>
    <xf numFmtId="58" fontId="51" fillId="0" borderId="0" xfId="10" applyNumberFormat="1" applyFont="1" applyAlignment="1">
      <alignment horizontal="left" vertical="center"/>
    </xf>
    <xf numFmtId="0" fontId="51" fillId="0" borderId="0" xfId="10" applyFont="1">
      <alignment vertical="center"/>
    </xf>
    <xf numFmtId="0" fontId="48" fillId="0" borderId="0" xfId="10" applyFont="1" applyAlignment="1">
      <alignment horizontal="distributed" vertical="center"/>
    </xf>
    <xf numFmtId="0" fontId="48" fillId="0" borderId="0" xfId="10" applyFont="1" applyAlignment="1">
      <alignment wrapText="1"/>
    </xf>
    <xf numFmtId="0" fontId="48" fillId="0" borderId="0" xfId="10" applyFont="1" applyAlignment="1">
      <alignment vertical="top" wrapText="1"/>
    </xf>
    <xf numFmtId="58" fontId="48" fillId="0" borderId="0" xfId="10" applyNumberFormat="1" applyFont="1" applyAlignment="1">
      <alignment vertical="center" wrapText="1"/>
    </xf>
    <xf numFmtId="0" fontId="49" fillId="0" borderId="0" xfId="10" applyFont="1" applyAlignment="1">
      <alignment vertical="center"/>
    </xf>
    <xf numFmtId="38" fontId="16" fillId="0" borderId="2" xfId="3" applyFont="1" applyBorder="1" applyAlignment="1">
      <alignment horizontal="right" vertical="center"/>
    </xf>
    <xf numFmtId="40" fontId="16" fillId="0" borderId="0" xfId="3" applyNumberFormat="1" applyFont="1" applyAlignment="1">
      <alignment horizontal="right" vertical="center"/>
    </xf>
    <xf numFmtId="176" fontId="16" fillId="0" borderId="0" xfId="3" applyNumberFormat="1" applyFont="1" applyAlignment="1">
      <alignment horizontal="right" vertical="center"/>
    </xf>
    <xf numFmtId="0" fontId="16" fillId="0" borderId="0" xfId="8" applyFont="1" applyAlignment="1">
      <alignment horizontal="center" vertical="center"/>
    </xf>
    <xf numFmtId="0" fontId="16" fillId="0" borderId="0" xfId="8" applyFont="1" applyAlignment="1">
      <alignment horizontal="center" vertical="center" wrapText="1"/>
    </xf>
    <xf numFmtId="177" fontId="7" fillId="0" borderId="2" xfId="8" applyNumberFormat="1" applyFont="1" applyBorder="1" applyAlignment="1">
      <alignment vertical="center"/>
    </xf>
    <xf numFmtId="38" fontId="16" fillId="0" borderId="17" xfId="3" applyFont="1" applyBorder="1" applyAlignment="1">
      <alignment horizontal="right" vertical="center"/>
    </xf>
    <xf numFmtId="40" fontId="16" fillId="0" borderId="7" xfId="3" applyNumberFormat="1" applyFont="1" applyBorder="1" applyAlignment="1">
      <alignment horizontal="right" vertical="center"/>
    </xf>
    <xf numFmtId="176" fontId="16" fillId="0" borderId="7" xfId="3" applyNumberFormat="1" applyFont="1" applyBorder="1" applyAlignment="1">
      <alignment horizontal="right" vertical="center"/>
    </xf>
    <xf numFmtId="0" fontId="16" fillId="0" borderId="7" xfId="8" applyFont="1" applyBorder="1" applyAlignment="1">
      <alignment horizontal="right" vertical="center"/>
    </xf>
    <xf numFmtId="0" fontId="16" fillId="0" borderId="7" xfId="8" applyFont="1" applyBorder="1" applyAlignment="1">
      <alignment horizontal="center" vertical="center"/>
    </xf>
    <xf numFmtId="0" fontId="16" fillId="0" borderId="0" xfId="8" applyFont="1" applyAlignment="1">
      <alignment vertical="center"/>
    </xf>
    <xf numFmtId="0" fontId="16" fillId="0" borderId="0" xfId="8" applyFont="1" applyFill="1" applyAlignment="1">
      <alignment horizontal="center" vertical="center"/>
    </xf>
    <xf numFmtId="38" fontId="20" fillId="0" borderId="43" xfId="3" applyFont="1" applyBorder="1" applyAlignment="1">
      <alignment horizontal="right" vertical="center"/>
    </xf>
    <xf numFmtId="40" fontId="20" fillId="0" borderId="32" xfId="3" applyNumberFormat="1" applyFont="1" applyBorder="1" applyAlignment="1">
      <alignment horizontal="right" vertical="center"/>
    </xf>
    <xf numFmtId="178" fontId="20" fillId="0" borderId="32" xfId="3" applyNumberFormat="1" applyFont="1" applyBorder="1" applyAlignment="1">
      <alignment horizontal="right" vertical="center"/>
    </xf>
    <xf numFmtId="176" fontId="20" fillId="0" borderId="32" xfId="3" applyNumberFormat="1" applyFont="1" applyBorder="1" applyAlignment="1">
      <alignment horizontal="right" vertical="center"/>
    </xf>
    <xf numFmtId="0" fontId="20" fillId="0" borderId="32" xfId="8" applyFont="1" applyBorder="1" applyAlignment="1">
      <alignment horizontal="center" vertical="center"/>
    </xf>
    <xf numFmtId="179" fontId="20" fillId="0" borderId="32" xfId="3" applyNumberFormat="1" applyFont="1" applyBorder="1" applyAlignment="1">
      <alignment horizontal="center" vertical="center"/>
    </xf>
    <xf numFmtId="38" fontId="20" fillId="0" borderId="43" xfId="5" applyFont="1" applyBorder="1"/>
    <xf numFmtId="38" fontId="20" fillId="0" borderId="32" xfId="5" applyFont="1" applyBorder="1"/>
    <xf numFmtId="0" fontId="54" fillId="0" borderId="0" xfId="1" applyFont="1" applyAlignment="1">
      <alignment horizontal="center" vertical="center"/>
    </xf>
    <xf numFmtId="0" fontId="48" fillId="0" borderId="0" xfId="10" applyFont="1" applyAlignment="1">
      <alignment horizontal="justify" vertical="center" wrapText="1"/>
    </xf>
    <xf numFmtId="0" fontId="48" fillId="0" borderId="0" xfId="10" applyFont="1" applyAlignment="1">
      <alignment vertical="center" wrapText="1"/>
    </xf>
    <xf numFmtId="0" fontId="55" fillId="0" borderId="0" xfId="10" applyFont="1" applyAlignment="1">
      <alignment vertical="center"/>
    </xf>
    <xf numFmtId="0" fontId="16" fillId="0" borderId="33" xfId="8" applyFont="1" applyFill="1" applyBorder="1" applyAlignment="1">
      <alignment horizontal="center" vertical="center"/>
    </xf>
    <xf numFmtId="0" fontId="40" fillId="0" borderId="0" xfId="10">
      <alignment vertical="center"/>
    </xf>
    <xf numFmtId="0" fontId="12" fillId="0" borderId="0" xfId="8" applyFont="1" applyAlignment="1">
      <alignment horizontal="distributed" justifyLastLine="1"/>
    </xf>
    <xf numFmtId="0" fontId="12" fillId="0" borderId="32" xfId="8" applyFont="1" applyBorder="1" applyAlignment="1">
      <alignment horizontal="distributed" justifyLastLine="1"/>
    </xf>
    <xf numFmtId="0" fontId="13" fillId="0" borderId="0" xfId="8" applyFont="1" applyAlignment="1">
      <alignment horizontal="distributed" justifyLastLine="1"/>
    </xf>
    <xf numFmtId="38" fontId="20" fillId="0" borderId="43" xfId="3" applyFont="1" applyBorder="1"/>
    <xf numFmtId="0" fontId="12" fillId="0" borderId="56" xfId="8" applyFont="1" applyBorder="1" applyAlignment="1">
      <alignment horizontal="distributed" justifyLastLine="1"/>
    </xf>
    <xf numFmtId="0" fontId="12" fillId="0" borderId="57" xfId="8" applyFont="1" applyBorder="1" applyAlignment="1">
      <alignment horizontal="distributed" justifyLastLine="1"/>
    </xf>
    <xf numFmtId="0" fontId="13" fillId="0" borderId="56" xfId="8" applyFont="1" applyBorder="1" applyAlignment="1">
      <alignment horizontal="distributed" justifyLastLine="1"/>
    </xf>
    <xf numFmtId="38" fontId="20" fillId="0" borderId="0" xfId="3" applyFont="1"/>
    <xf numFmtId="0" fontId="13" fillId="0" borderId="57" xfId="8" applyFont="1" applyBorder="1" applyAlignment="1">
      <alignment horizontal="distributed" justifyLastLine="1"/>
    </xf>
    <xf numFmtId="0" fontId="16" fillId="0" borderId="2" xfId="8" applyFont="1" applyBorder="1" applyAlignment="1">
      <alignment horizontal="right"/>
    </xf>
    <xf numFmtId="0" fontId="16" fillId="0" borderId="2" xfId="8" applyFont="1" applyBorder="1" applyAlignment="1">
      <alignment vertical="center"/>
    </xf>
    <xf numFmtId="0" fontId="19" fillId="0" borderId="0" xfId="8" applyFont="1" applyBorder="1" applyAlignment="1">
      <alignment vertical="center"/>
    </xf>
    <xf numFmtId="0" fontId="16" fillId="0" borderId="0" xfId="8" applyFont="1" applyBorder="1" applyAlignment="1">
      <alignment vertical="center"/>
    </xf>
    <xf numFmtId="0" fontId="16" fillId="0" borderId="36" xfId="8" applyFont="1" applyBorder="1" applyAlignment="1">
      <alignment horizontal="right"/>
    </xf>
    <xf numFmtId="0" fontId="16" fillId="0" borderId="17" xfId="8" applyFont="1" applyBorder="1" applyAlignment="1">
      <alignment horizontal="right"/>
    </xf>
    <xf numFmtId="0" fontId="51" fillId="0" borderId="0" xfId="0" applyFont="1" applyAlignment="1">
      <alignment vertical="center"/>
    </xf>
    <xf numFmtId="0" fontId="0" fillId="0" borderId="0" xfId="0" applyAlignment="1">
      <alignment vertical="center"/>
    </xf>
    <xf numFmtId="0" fontId="56" fillId="0" borderId="0" xfId="0" applyFont="1" applyBorder="1" applyAlignment="1">
      <alignment horizontal="justify" vertical="center" wrapText="1"/>
    </xf>
    <xf numFmtId="0" fontId="56" fillId="0" borderId="37" xfId="0" applyFont="1" applyBorder="1" applyAlignment="1">
      <alignment horizontal="justify" vertical="top"/>
    </xf>
    <xf numFmtId="0" fontId="56" fillId="0" borderId="37" xfId="0" applyFont="1" applyBorder="1" applyAlignment="1">
      <alignment horizontal="justify" vertical="top" wrapText="1"/>
    </xf>
    <xf numFmtId="0" fontId="48" fillId="0" borderId="0" xfId="0" applyFont="1" applyAlignment="1">
      <alignment horizontal="justify" vertical="center"/>
    </xf>
    <xf numFmtId="0" fontId="56" fillId="0" borderId="45" xfId="0" applyFont="1" applyBorder="1" applyAlignment="1">
      <alignment horizontal="left" vertical="center" wrapText="1" indent="1"/>
    </xf>
    <xf numFmtId="0" fontId="0" fillId="0" borderId="0" xfId="0" applyAlignment="1">
      <alignment vertical="center" wrapText="1"/>
    </xf>
    <xf numFmtId="0" fontId="56" fillId="0" borderId="3" xfId="0" applyFont="1" applyBorder="1" applyAlignment="1">
      <alignment horizontal="justify" vertical="center" wrapText="1"/>
    </xf>
    <xf numFmtId="0" fontId="48" fillId="0" borderId="7" xfId="0" applyFont="1" applyBorder="1" applyAlignment="1">
      <alignment vertical="center" wrapText="1"/>
    </xf>
    <xf numFmtId="0" fontId="0" fillId="0" borderId="7" xfId="0" applyBorder="1" applyAlignment="1">
      <alignment vertical="center"/>
    </xf>
    <xf numFmtId="0" fontId="57" fillId="0" borderId="0" xfId="0" applyFont="1" applyAlignment="1">
      <alignment horizontal="justify" vertical="center"/>
    </xf>
    <xf numFmtId="0" fontId="56" fillId="0" borderId="64" xfId="0" applyFont="1" applyBorder="1" applyAlignment="1">
      <alignment horizontal="center" vertical="center" wrapText="1"/>
    </xf>
    <xf numFmtId="0" fontId="56" fillId="0" borderId="64" xfId="0" applyFont="1" applyBorder="1" applyAlignment="1">
      <alignment horizontal="justify" vertical="center" wrapText="1"/>
    </xf>
    <xf numFmtId="0" fontId="56" fillId="0" borderId="65" xfId="0" applyFont="1" applyBorder="1" applyAlignment="1">
      <alignment horizontal="center" vertical="center" wrapText="1"/>
    </xf>
    <xf numFmtId="0" fontId="56" fillId="0" borderId="65" xfId="0" applyFont="1" applyBorder="1" applyAlignment="1">
      <alignment horizontal="justify" vertical="center" wrapText="1"/>
    </xf>
    <xf numFmtId="0" fontId="50" fillId="0" borderId="0" xfId="0" applyFont="1" applyAlignment="1">
      <alignment vertical="center"/>
    </xf>
    <xf numFmtId="0" fontId="27" fillId="0" borderId="0" xfId="0" applyFont="1" applyAlignment="1">
      <alignment horizontal="right" vertical="center" wrapText="1"/>
    </xf>
    <xf numFmtId="0" fontId="61" fillId="0" borderId="5" xfId="0" applyFont="1" applyBorder="1" applyAlignment="1">
      <alignment vertical="top"/>
    </xf>
    <xf numFmtId="3" fontId="62" fillId="0" borderId="45" xfId="0" applyNumberFormat="1" applyFont="1" applyBorder="1" applyAlignment="1">
      <alignment vertical="top" wrapText="1"/>
    </xf>
    <xf numFmtId="0" fontId="62" fillId="0" borderId="45" xfId="0" applyFont="1" applyBorder="1" applyAlignment="1">
      <alignment vertical="top" wrapText="1"/>
    </xf>
    <xf numFmtId="0" fontId="61" fillId="0" borderId="45" xfId="0" applyFont="1" applyBorder="1" applyAlignment="1">
      <alignment vertical="top" wrapText="1"/>
    </xf>
    <xf numFmtId="0" fontId="61" fillId="0" borderId="4" xfId="0" applyFont="1" applyBorder="1" applyAlignment="1">
      <alignment horizontal="justify" vertical="top" wrapText="1"/>
    </xf>
    <xf numFmtId="0" fontId="61" fillId="0" borderId="6" xfId="0" applyFont="1" applyBorder="1" applyAlignment="1">
      <alignment vertical="top"/>
    </xf>
    <xf numFmtId="3" fontId="62" fillId="0" borderId="56" xfId="0" applyNumberFormat="1" applyFont="1" applyBorder="1" applyAlignment="1">
      <alignment vertical="top" wrapText="1"/>
    </xf>
    <xf numFmtId="0" fontId="62" fillId="0" borderId="56" xfId="0" applyFont="1" applyBorder="1" applyAlignment="1">
      <alignment vertical="top" wrapText="1"/>
    </xf>
    <xf numFmtId="0" fontId="38" fillId="0" borderId="56" xfId="0" applyFont="1" applyBorder="1" applyAlignment="1">
      <alignment horizontal="justify" vertical="top" wrapText="1"/>
    </xf>
    <xf numFmtId="0" fontId="61" fillId="0" borderId="56" xfId="0" applyFont="1" applyBorder="1" applyAlignment="1">
      <alignment vertical="top" wrapText="1"/>
    </xf>
    <xf numFmtId="0" fontId="61" fillId="0" borderId="2" xfId="0" applyFont="1" applyBorder="1" applyAlignment="1">
      <alignment horizontal="justify" vertical="top" wrapText="1"/>
    </xf>
    <xf numFmtId="0" fontId="63" fillId="0" borderId="2" xfId="0" applyFont="1" applyBorder="1" applyAlignment="1">
      <alignment vertical="top" wrapText="1"/>
    </xf>
    <xf numFmtId="0" fontId="61" fillId="0" borderId="19" xfId="0" applyFont="1" applyBorder="1" applyAlignment="1">
      <alignment vertical="top"/>
    </xf>
    <xf numFmtId="3" fontId="62" fillId="0" borderId="1" xfId="0" applyNumberFormat="1" applyFont="1" applyBorder="1" applyAlignment="1">
      <alignment vertical="top" wrapText="1"/>
    </xf>
    <xf numFmtId="0" fontId="62" fillId="0" borderId="1" xfId="0" applyFont="1" applyBorder="1" applyAlignment="1">
      <alignment vertical="top" wrapText="1"/>
    </xf>
    <xf numFmtId="0" fontId="39" fillId="0" borderId="1" xfId="0" applyFont="1" applyBorder="1" applyAlignment="1">
      <alignment horizontal="justify" vertical="top" wrapText="1"/>
    </xf>
    <xf numFmtId="0" fontId="61" fillId="0" borderId="1" xfId="0" applyFont="1" applyBorder="1" applyAlignment="1">
      <alignment vertical="top" wrapText="1"/>
    </xf>
    <xf numFmtId="0" fontId="63" fillId="0" borderId="17" xfId="0" applyFont="1" applyBorder="1" applyAlignment="1">
      <alignment vertical="top" wrapText="1"/>
    </xf>
    <xf numFmtId="0" fontId="39" fillId="0" borderId="45" xfId="0" applyFont="1" applyBorder="1" applyAlignment="1">
      <alignment horizontal="justify" vertical="top" wrapText="1"/>
    </xf>
    <xf numFmtId="0" fontId="39" fillId="0" borderId="56" xfId="0" applyFont="1" applyBorder="1" applyAlignment="1">
      <alignment horizontal="justify" vertical="top" wrapText="1"/>
    </xf>
    <xf numFmtId="0" fontId="61" fillId="0" borderId="17" xfId="0" applyFont="1" applyBorder="1" applyAlignment="1">
      <alignment horizontal="justify" vertical="top" wrapText="1"/>
    </xf>
    <xf numFmtId="0" fontId="61" fillId="0" borderId="5" xfId="0" applyFont="1" applyBorder="1" applyAlignment="1">
      <alignment horizontal="justify" vertical="top"/>
    </xf>
    <xf numFmtId="0" fontId="62" fillId="0" borderId="6" xfId="0" applyFont="1" applyBorder="1" applyAlignment="1">
      <alignment horizontal="justify" vertical="top"/>
    </xf>
    <xf numFmtId="0" fontId="63" fillId="0" borderId="56" xfId="0" applyFont="1" applyBorder="1" applyAlignment="1">
      <alignment vertical="top" wrapText="1"/>
    </xf>
    <xf numFmtId="0" fontId="63" fillId="0" borderId="6" xfId="0" applyFont="1" applyBorder="1" applyAlignment="1">
      <alignment vertical="top"/>
    </xf>
    <xf numFmtId="0" fontId="63" fillId="0" borderId="19" xfId="0" applyFont="1" applyBorder="1" applyAlignment="1">
      <alignment vertical="top"/>
    </xf>
    <xf numFmtId="0" fontId="63" fillId="0" borderId="1" xfId="0" applyFont="1" applyBorder="1" applyAlignment="1">
      <alignment vertical="top" wrapText="1"/>
    </xf>
    <xf numFmtId="0" fontId="62" fillId="0" borderId="45" xfId="0" applyFont="1" applyBorder="1" applyAlignment="1">
      <alignment horizontal="justify" vertical="top" wrapText="1"/>
    </xf>
    <xf numFmtId="0" fontId="64" fillId="0" borderId="56" xfId="0" applyFont="1" applyBorder="1" applyAlignment="1">
      <alignment vertical="top" wrapText="1"/>
    </xf>
    <xf numFmtId="0" fontId="64" fillId="0" borderId="1" xfId="0" applyFont="1" applyBorder="1" applyAlignment="1">
      <alignment vertical="top" wrapText="1"/>
    </xf>
    <xf numFmtId="0" fontId="61" fillId="0" borderId="6" xfId="0" applyFont="1" applyBorder="1" applyAlignment="1">
      <alignment horizontal="justify" vertical="top"/>
    </xf>
    <xf numFmtId="0" fontId="62" fillId="0" borderId="56" xfId="0" applyFont="1" applyBorder="1" applyAlignment="1">
      <alignment horizontal="justify" vertical="top" wrapText="1"/>
    </xf>
    <xf numFmtId="0" fontId="38" fillId="0" borderId="56" xfId="0" applyFont="1" applyBorder="1" applyAlignment="1">
      <alignment vertical="top" wrapText="1"/>
    </xf>
    <xf numFmtId="0" fontId="62" fillId="0" borderId="2" xfId="0" applyFont="1" applyBorder="1" applyAlignment="1">
      <alignment vertical="top" wrapText="1"/>
    </xf>
    <xf numFmtId="0" fontId="38" fillId="0" borderId="1" xfId="0" applyFont="1" applyBorder="1" applyAlignment="1">
      <alignment vertical="top" wrapText="1"/>
    </xf>
    <xf numFmtId="0" fontId="62" fillId="0" borderId="17" xfId="0" applyFont="1" applyBorder="1" applyAlignment="1">
      <alignment vertical="top" wrapText="1"/>
    </xf>
    <xf numFmtId="0" fontId="61" fillId="0" borderId="45" xfId="0" applyFont="1" applyBorder="1" applyAlignment="1">
      <alignment horizontal="right" vertical="center" wrapText="1"/>
    </xf>
    <xf numFmtId="0" fontId="61" fillId="0" borderId="4" xfId="0" applyFont="1" applyBorder="1" applyAlignment="1">
      <alignment horizontal="left" vertical="top" wrapText="1"/>
    </xf>
    <xf numFmtId="0" fontId="61" fillId="0" borderId="2" xfId="0" applyFont="1" applyBorder="1" applyAlignment="1">
      <alignment vertical="top" wrapText="1"/>
    </xf>
    <xf numFmtId="0" fontId="61" fillId="0" borderId="17" xfId="0" applyFont="1" applyBorder="1" applyAlignment="1">
      <alignment vertical="top" wrapText="1"/>
    </xf>
    <xf numFmtId="0" fontId="61" fillId="0" borderId="47" xfId="0" applyFont="1" applyBorder="1" applyAlignment="1">
      <alignment horizontal="justify" vertical="top"/>
    </xf>
    <xf numFmtId="3" fontId="62" fillId="0" borderId="37" xfId="0" applyNumberFormat="1" applyFont="1" applyBorder="1" applyAlignment="1">
      <alignment horizontal="right" vertical="top" wrapText="1"/>
    </xf>
    <xf numFmtId="0" fontId="61" fillId="0" borderId="37" xfId="0" applyFont="1" applyBorder="1" applyAlignment="1">
      <alignment horizontal="right" vertical="top" wrapText="1"/>
    </xf>
    <xf numFmtId="0" fontId="38" fillId="0" borderId="37" xfId="0" applyFont="1" applyBorder="1" applyAlignment="1">
      <alignment horizontal="justify" vertical="top" wrapText="1"/>
    </xf>
    <xf numFmtId="0" fontId="61" fillId="0" borderId="37" xfId="0" applyFont="1" applyBorder="1" applyAlignment="1">
      <alignment horizontal="justify" vertical="top" wrapText="1"/>
    </xf>
    <xf numFmtId="0" fontId="61" fillId="0" borderId="19" xfId="0" applyFont="1" applyBorder="1" applyAlignment="1">
      <alignment horizontal="justify" vertical="top"/>
    </xf>
    <xf numFmtId="0" fontId="38" fillId="0" borderId="45" xfId="0" applyFont="1" applyBorder="1" applyAlignment="1">
      <alignment vertical="top" wrapText="1"/>
    </xf>
    <xf numFmtId="0" fontId="62" fillId="0" borderId="2" xfId="0" applyFont="1" applyBorder="1" applyAlignment="1">
      <alignment horizontal="justify" vertical="top" wrapText="1"/>
    </xf>
    <xf numFmtId="0" fontId="62" fillId="0" borderId="17" xfId="0" applyFont="1" applyBorder="1" applyAlignment="1">
      <alignment horizontal="justify" vertical="top" wrapText="1"/>
    </xf>
    <xf numFmtId="0" fontId="63" fillId="0" borderId="0" xfId="0" applyFont="1" applyBorder="1" applyAlignment="1">
      <alignment vertical="top" wrapText="1"/>
    </xf>
    <xf numFmtId="0" fontId="63" fillId="0" borderId="7" xfId="0" applyFont="1" applyBorder="1" applyAlignment="1">
      <alignment vertical="top" wrapText="1"/>
    </xf>
    <xf numFmtId="0" fontId="62" fillId="0" borderId="1" xfId="0" applyFont="1" applyBorder="1" applyAlignment="1">
      <alignment horizontal="right" vertical="top" wrapText="1" indent="1"/>
    </xf>
    <xf numFmtId="0" fontId="62" fillId="0" borderId="7" xfId="0" applyFont="1" applyBorder="1" applyAlignment="1">
      <alignment horizontal="justify" vertical="top" wrapText="1"/>
    </xf>
    <xf numFmtId="0" fontId="63" fillId="0" borderId="32" xfId="0" applyFont="1" applyBorder="1" applyAlignment="1">
      <alignment vertical="top" wrapText="1"/>
    </xf>
    <xf numFmtId="0" fontId="38" fillId="0" borderId="32" xfId="0" applyFont="1" applyBorder="1" applyAlignment="1">
      <alignment horizontal="justify" vertical="top" wrapText="1"/>
    </xf>
    <xf numFmtId="0" fontId="64" fillId="0" borderId="0" xfId="0" applyFont="1">
      <alignment vertical="center"/>
    </xf>
    <xf numFmtId="0" fontId="50" fillId="0" borderId="0" xfId="0" applyFont="1">
      <alignment vertical="center"/>
    </xf>
    <xf numFmtId="0" fontId="48" fillId="0" borderId="0" xfId="0" applyFont="1" applyAlignment="1">
      <alignment vertical="center"/>
    </xf>
    <xf numFmtId="0" fontId="0" fillId="0" borderId="66" xfId="0" applyBorder="1" applyAlignment="1">
      <alignment vertical="top" wrapText="1"/>
    </xf>
    <xf numFmtId="0" fontId="68" fillId="0" borderId="0" xfId="0" applyFont="1" applyAlignment="1">
      <alignment vertical="center"/>
    </xf>
    <xf numFmtId="0" fontId="55" fillId="0" borderId="0" xfId="0" applyFont="1">
      <alignment vertical="center"/>
    </xf>
    <xf numFmtId="0" fontId="69" fillId="0" borderId="0" xfId="0" applyFont="1" applyAlignment="1">
      <alignment vertical="center"/>
    </xf>
    <xf numFmtId="0" fontId="45" fillId="0" borderId="0" xfId="0" applyFont="1" applyAlignment="1">
      <alignment vertical="center"/>
    </xf>
    <xf numFmtId="0" fontId="49" fillId="0" borderId="0" xfId="0" applyFont="1" applyAlignment="1">
      <alignment horizontal="justify" vertical="center"/>
    </xf>
    <xf numFmtId="0" fontId="55" fillId="0" borderId="47" xfId="0" applyFont="1" applyBorder="1" applyAlignment="1">
      <alignment horizontal="center" vertical="center"/>
    </xf>
    <xf numFmtId="0" fontId="55" fillId="0" borderId="37" xfId="0" applyFont="1" applyBorder="1" applyAlignment="1">
      <alignment horizontal="center" vertical="center"/>
    </xf>
    <xf numFmtId="0" fontId="55" fillId="0" borderId="36" xfId="0" applyFont="1" applyBorder="1" applyAlignment="1">
      <alignment horizontal="center" vertical="center"/>
    </xf>
    <xf numFmtId="0" fontId="55" fillId="0" borderId="6" xfId="0" applyFont="1" applyBorder="1" applyAlignment="1">
      <alignment horizontal="center" vertical="center"/>
    </xf>
    <xf numFmtId="41" fontId="55" fillId="0" borderId="0" xfId="2" applyNumberFormat="1" applyFont="1" applyBorder="1">
      <alignment vertical="center"/>
    </xf>
    <xf numFmtId="41" fontId="55" fillId="0" borderId="6" xfId="2" applyNumberFormat="1" applyFont="1" applyBorder="1">
      <alignment vertical="center"/>
    </xf>
    <xf numFmtId="0" fontId="7" fillId="0" borderId="6" xfId="0" applyFont="1" applyBorder="1" applyAlignment="1">
      <alignment horizontal="center" vertical="center"/>
    </xf>
    <xf numFmtId="41" fontId="7" fillId="0" borderId="0" xfId="0" applyNumberFormat="1" applyFont="1" applyBorder="1">
      <alignment vertical="center"/>
    </xf>
    <xf numFmtId="41" fontId="7" fillId="0" borderId="6" xfId="0" applyNumberFormat="1" applyFont="1" applyBorder="1">
      <alignment vertical="center"/>
    </xf>
    <xf numFmtId="0" fontId="50" fillId="0" borderId="44" xfId="0" applyFont="1" applyBorder="1" applyAlignment="1">
      <alignment horizontal="center" vertical="center"/>
    </xf>
    <xf numFmtId="41" fontId="50" fillId="0" borderId="32" xfId="0" applyNumberFormat="1" applyFont="1" applyBorder="1">
      <alignment vertical="center"/>
    </xf>
    <xf numFmtId="41" fontId="50" fillId="0" borderId="44" xfId="0" applyNumberFormat="1" applyFont="1" applyBorder="1">
      <alignment vertical="center"/>
    </xf>
    <xf numFmtId="0" fontId="20" fillId="0" borderId="32" xfId="8" applyFont="1" applyBorder="1" applyAlignment="1">
      <alignment horizontal="center"/>
    </xf>
    <xf numFmtId="38" fontId="20" fillId="0" borderId="44" xfId="3" applyFont="1" applyBorder="1"/>
    <xf numFmtId="0" fontId="44" fillId="0" borderId="0" xfId="8" applyFont="1" applyAlignment="1">
      <alignment horizontal="left"/>
    </xf>
    <xf numFmtId="0" fontId="20" fillId="0" borderId="32" xfId="7" applyFont="1" applyBorder="1" applyAlignment="1">
      <alignment horizontal="center"/>
    </xf>
    <xf numFmtId="0" fontId="40" fillId="0" borderId="0" xfId="10">
      <alignment vertical="center"/>
    </xf>
    <xf numFmtId="0" fontId="41" fillId="0" borderId="0" xfId="1">
      <alignment vertical="center"/>
    </xf>
    <xf numFmtId="0" fontId="20" fillId="0" borderId="6" xfId="8" applyFont="1" applyBorder="1" applyAlignment="1">
      <alignment horizontal="center" vertical="center"/>
    </xf>
    <xf numFmtId="0" fontId="45" fillId="0" borderId="34" xfId="8" applyFont="1" applyFill="1" applyBorder="1" applyAlignment="1">
      <alignment horizontal="distributed" vertical="center" justifyLastLine="1"/>
    </xf>
    <xf numFmtId="0" fontId="16" fillId="0" borderId="6" xfId="8" applyFont="1" applyFill="1" applyBorder="1" applyAlignment="1">
      <alignment horizontal="distributed" vertical="center" justifyLastLine="1"/>
    </xf>
    <xf numFmtId="0" fontId="16" fillId="0" borderId="34" xfId="8" applyFont="1" applyFill="1" applyBorder="1" applyAlignment="1">
      <alignment horizontal="distributed" vertical="center" justifyLastLine="1"/>
    </xf>
    <xf numFmtId="0" fontId="16" fillId="0" borderId="33" xfId="8" applyFont="1" applyFill="1" applyBorder="1" applyAlignment="1">
      <alignment horizontal="distributed" vertical="center" justifyLastLine="1"/>
    </xf>
    <xf numFmtId="0" fontId="16" fillId="0" borderId="38" xfId="8" applyFont="1" applyFill="1" applyBorder="1" applyAlignment="1">
      <alignment horizontal="center" vertical="center"/>
    </xf>
    <xf numFmtId="0" fontId="16" fillId="0" borderId="7" xfId="8" applyFont="1" applyFill="1" applyBorder="1" applyAlignment="1">
      <alignment horizontal="center" vertical="center"/>
    </xf>
    <xf numFmtId="0" fontId="16" fillId="0" borderId="0" xfId="8" applyFont="1" applyBorder="1" applyAlignment="1">
      <alignment horizontal="distributed" justifyLastLine="1"/>
    </xf>
    <xf numFmtId="0" fontId="16" fillId="0" borderId="6" xfId="8" applyFont="1" applyBorder="1" applyAlignment="1">
      <alignment horizontal="distributed" justifyLastLine="1"/>
    </xf>
    <xf numFmtId="0" fontId="0" fillId="0" borderId="0" xfId="0">
      <alignment vertical="center"/>
    </xf>
    <xf numFmtId="0" fontId="56" fillId="0" borderId="45" xfId="0" applyFont="1" applyBorder="1" applyAlignment="1">
      <alignment horizontal="justify" vertical="center" wrapText="1"/>
    </xf>
    <xf numFmtId="0" fontId="56" fillId="0" borderId="1" xfId="0" applyFont="1" applyBorder="1" applyAlignment="1">
      <alignment horizontal="justify" vertical="center" wrapText="1"/>
    </xf>
    <xf numFmtId="0" fontId="56" fillId="0" borderId="45"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56" xfId="0" applyFont="1" applyBorder="1" applyAlignment="1">
      <alignment horizontal="justify" vertical="center" wrapText="1"/>
    </xf>
    <xf numFmtId="0" fontId="56" fillId="0" borderId="56"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37" xfId="0" applyFont="1" applyBorder="1" applyAlignment="1">
      <alignment horizontal="justify" vertical="center" wrapText="1"/>
    </xf>
    <xf numFmtId="0" fontId="56" fillId="0" borderId="63" xfId="0" applyFont="1" applyBorder="1" applyAlignment="1">
      <alignment horizontal="center" vertical="center" wrapText="1"/>
    </xf>
    <xf numFmtId="0" fontId="61" fillId="0" borderId="56" xfId="0" applyFont="1" applyBorder="1" applyAlignment="1">
      <alignment horizontal="justify" vertical="top" wrapText="1"/>
    </xf>
    <xf numFmtId="0" fontId="63" fillId="0" borderId="0" xfId="0" applyFont="1">
      <alignment vertical="center"/>
    </xf>
    <xf numFmtId="3" fontId="62" fillId="0" borderId="45" xfId="0" applyNumberFormat="1" applyFont="1" applyBorder="1" applyAlignment="1">
      <alignment horizontal="right" vertical="top" wrapText="1"/>
    </xf>
    <xf numFmtId="3" fontId="62" fillId="0" borderId="1" xfId="0" applyNumberFormat="1" applyFont="1" applyBorder="1" applyAlignment="1">
      <alignment horizontal="right" vertical="top" wrapText="1"/>
    </xf>
    <xf numFmtId="0" fontId="62" fillId="0" borderId="45" xfId="0" applyFont="1" applyBorder="1" applyAlignment="1">
      <alignment horizontal="right" vertical="top" wrapText="1"/>
    </xf>
    <xf numFmtId="0" fontId="62" fillId="0" borderId="1" xfId="0" applyFont="1" applyBorder="1" applyAlignment="1">
      <alignment horizontal="right" vertical="top" wrapText="1"/>
    </xf>
    <xf numFmtId="0" fontId="38" fillId="0" borderId="3" xfId="0" applyFont="1" applyBorder="1" applyAlignment="1">
      <alignment horizontal="justify" vertical="top" wrapText="1"/>
    </xf>
    <xf numFmtId="0" fontId="38" fillId="0" borderId="7" xfId="0" applyFont="1" applyBorder="1" applyAlignment="1">
      <alignment horizontal="justify" vertical="top" wrapText="1"/>
    </xf>
    <xf numFmtId="0" fontId="61" fillId="0" borderId="45" xfId="0" applyFont="1" applyBorder="1" applyAlignment="1">
      <alignment horizontal="justify" vertical="top" wrapText="1"/>
    </xf>
    <xf numFmtId="0" fontId="61" fillId="0" borderId="1" xfId="0" applyFont="1" applyBorder="1" applyAlignment="1">
      <alignment horizontal="justify" vertical="top" wrapText="1"/>
    </xf>
    <xf numFmtId="0" fontId="61" fillId="0" borderId="3" xfId="0" applyFont="1" applyBorder="1" applyAlignment="1">
      <alignment horizontal="justify" vertical="top" wrapText="1"/>
    </xf>
    <xf numFmtId="0" fontId="61" fillId="0" borderId="7" xfId="0" applyFont="1" applyBorder="1" applyAlignment="1">
      <alignment horizontal="justify" vertical="top" wrapText="1"/>
    </xf>
    <xf numFmtId="0" fontId="61" fillId="0" borderId="45" xfId="0" applyFont="1" applyBorder="1" applyAlignment="1">
      <alignment horizontal="right" vertical="top" wrapText="1"/>
    </xf>
    <xf numFmtId="0" fontId="61" fillId="0" borderId="56" xfId="0" applyFont="1" applyBorder="1" applyAlignment="1">
      <alignment horizontal="right" vertical="top" wrapText="1"/>
    </xf>
    <xf numFmtId="0" fontId="38" fillId="0" borderId="0" xfId="0" applyFont="1" applyBorder="1" applyAlignment="1">
      <alignment horizontal="justify" vertical="top" wrapText="1"/>
    </xf>
    <xf numFmtId="0" fontId="61" fillId="0" borderId="0" xfId="0" applyFont="1" applyBorder="1" applyAlignment="1">
      <alignment horizontal="justify" vertical="top" wrapText="1"/>
    </xf>
    <xf numFmtId="3" fontId="62" fillId="0" borderId="56" xfId="0" applyNumberFormat="1" applyFont="1" applyBorder="1" applyAlignment="1">
      <alignment horizontal="right" vertical="top" wrapText="1"/>
    </xf>
    <xf numFmtId="0" fontId="38" fillId="0" borderId="45" xfId="0" applyFont="1" applyBorder="1" applyAlignment="1">
      <alignment horizontal="justify" vertical="top" wrapText="1"/>
    </xf>
    <xf numFmtId="0" fontId="38" fillId="0" borderId="1" xfId="0" applyFont="1" applyBorder="1" applyAlignment="1">
      <alignment horizontal="justify" vertical="top" wrapText="1"/>
    </xf>
    <xf numFmtId="0" fontId="61" fillId="0" borderId="1" xfId="0" applyFont="1" applyBorder="1" applyAlignment="1">
      <alignment horizontal="right" vertical="top" wrapText="1"/>
    </xf>
    <xf numFmtId="0" fontId="62" fillId="0" borderId="56" xfId="0" applyFont="1" applyBorder="1" applyAlignment="1">
      <alignment horizontal="right" vertical="top" wrapText="1" indent="1"/>
    </xf>
    <xf numFmtId="0" fontId="62" fillId="0" borderId="0" xfId="0" applyFont="1" applyBorder="1" applyAlignment="1">
      <alignment horizontal="justify" vertical="top" wrapText="1"/>
    </xf>
    <xf numFmtId="0" fontId="0" fillId="0" borderId="56" xfId="0" applyBorder="1" applyAlignment="1">
      <alignment vertical="center" wrapText="1"/>
    </xf>
    <xf numFmtId="0" fontId="0" fillId="0" borderId="1" xfId="0" applyBorder="1" applyAlignment="1">
      <alignment vertical="center" wrapText="1"/>
    </xf>
    <xf numFmtId="0" fontId="18" fillId="0" borderId="37" xfId="10" applyFont="1" applyBorder="1" applyAlignment="1">
      <alignment horizontal="center" vertical="center"/>
    </xf>
    <xf numFmtId="3" fontId="19" fillId="0" borderId="37" xfId="10" applyNumberFormat="1" applyFont="1" applyBorder="1" applyAlignment="1">
      <alignment horizontal="center" vertical="center"/>
    </xf>
    <xf numFmtId="0" fontId="19" fillId="0" borderId="37" xfId="10" applyFont="1" applyBorder="1" applyAlignment="1">
      <alignment horizontal="left" vertical="center"/>
    </xf>
    <xf numFmtId="0" fontId="16" fillId="0" borderId="45" xfId="8" applyFont="1" applyFill="1" applyBorder="1" applyAlignment="1">
      <alignment horizontal="distributed" vertical="center" justifyLastLine="1"/>
    </xf>
    <xf numFmtId="0" fontId="16" fillId="0" borderId="35" xfId="8" applyFont="1" applyFill="1" applyBorder="1" applyAlignment="1">
      <alignment horizontal="distributed" vertical="center" justifyLastLine="1"/>
    </xf>
    <xf numFmtId="38" fontId="0" fillId="0" borderId="0" xfId="3" applyFont="1"/>
    <xf numFmtId="38" fontId="50" fillId="0" borderId="0" xfId="3" applyFont="1"/>
    <xf numFmtId="38" fontId="50" fillId="0" borderId="34" xfId="3" applyFont="1" applyFill="1" applyBorder="1" applyAlignment="1">
      <alignment horizontal="centerContinuous" vertical="center"/>
    </xf>
    <xf numFmtId="38" fontId="50" fillId="0" borderId="17" xfId="3" applyFont="1" applyFill="1" applyBorder="1" applyAlignment="1">
      <alignment horizontal="center" vertical="center" wrapText="1"/>
    </xf>
    <xf numFmtId="0" fontId="41" fillId="0" borderId="0" xfId="1" applyAlignment="1"/>
    <xf numFmtId="0" fontId="73" fillId="0" borderId="0" xfId="8" applyFont="1"/>
    <xf numFmtId="0" fontId="12" fillId="0" borderId="46" xfId="8" applyFont="1" applyBorder="1" applyAlignment="1">
      <alignment horizontal="distributed" justifyLastLine="1"/>
    </xf>
    <xf numFmtId="0" fontId="12" fillId="0" borderId="44" xfId="8" applyFont="1" applyBorder="1" applyAlignment="1">
      <alignment horizontal="distributed" justifyLastLine="1"/>
    </xf>
    <xf numFmtId="0" fontId="16" fillId="0" borderId="67" xfId="8" applyFont="1" applyBorder="1"/>
    <xf numFmtId="0" fontId="12" fillId="0" borderId="58" xfId="8" applyFont="1" applyBorder="1" applyAlignment="1">
      <alignment horizontal="distributed" justifyLastLine="1"/>
    </xf>
    <xf numFmtId="38" fontId="50" fillId="0" borderId="2" xfId="3" applyFont="1" applyBorder="1"/>
    <xf numFmtId="38" fontId="50" fillId="0" borderId="0" xfId="3" applyFont="1" applyBorder="1"/>
    <xf numFmtId="38" fontId="50" fillId="0" borderId="43" xfId="3" applyFont="1" applyBorder="1"/>
    <xf numFmtId="38" fontId="20" fillId="0" borderId="59" xfId="3" applyFont="1" applyBorder="1"/>
    <xf numFmtId="38" fontId="50" fillId="0" borderId="32" xfId="3" applyFont="1" applyBorder="1"/>
    <xf numFmtId="38" fontId="50" fillId="0" borderId="38" xfId="3" applyFont="1" applyBorder="1"/>
    <xf numFmtId="38" fontId="50" fillId="0" borderId="32" xfId="3" applyFont="1" applyFill="1" applyBorder="1"/>
    <xf numFmtId="38" fontId="50" fillId="0" borderId="38" xfId="3" applyFont="1" applyFill="1" applyBorder="1"/>
    <xf numFmtId="38" fontId="16" fillId="0" borderId="0" xfId="3" applyFont="1" applyBorder="1" applyAlignment="1">
      <alignment horizontal="right"/>
    </xf>
    <xf numFmtId="40" fontId="50" fillId="0" borderId="0" xfId="3" applyNumberFormat="1" applyFont="1" applyBorder="1" applyAlignment="1">
      <alignment horizontal="right"/>
    </xf>
    <xf numFmtId="0" fontId="20" fillId="0" borderId="0" xfId="8" applyFont="1" applyBorder="1"/>
    <xf numFmtId="0" fontId="16" fillId="0" borderId="40" xfId="8" applyFont="1" applyBorder="1" applyAlignment="1">
      <alignment horizontal="distributed"/>
    </xf>
    <xf numFmtId="38" fontId="16" fillId="0" borderId="40" xfId="3" applyFont="1" applyBorder="1" applyAlignment="1">
      <alignment horizontal="right"/>
    </xf>
    <xf numFmtId="180" fontId="16" fillId="0" borderId="40" xfId="3" applyNumberFormat="1" applyFont="1" applyFill="1" applyBorder="1" applyAlignment="1">
      <alignment horizontal="right"/>
    </xf>
    <xf numFmtId="40" fontId="50" fillId="0" borderId="40" xfId="3" applyNumberFormat="1" applyFont="1" applyBorder="1" applyAlignment="1">
      <alignment horizontal="right"/>
    </xf>
    <xf numFmtId="0" fontId="16" fillId="0" borderId="40" xfId="8" applyFont="1" applyBorder="1"/>
    <xf numFmtId="0" fontId="16" fillId="0" borderId="6" xfId="8" applyFont="1" applyBorder="1" applyAlignment="1">
      <alignment horizontal="distributed"/>
    </xf>
    <xf numFmtId="180" fontId="16" fillId="0" borderId="0" xfId="3" applyNumberFormat="1" applyFont="1" applyBorder="1" applyAlignment="1">
      <alignment horizontal="right"/>
    </xf>
    <xf numFmtId="0" fontId="16" fillId="0" borderId="19" xfId="8" applyFont="1" applyBorder="1" applyAlignment="1">
      <alignment horizontal="distributed"/>
    </xf>
    <xf numFmtId="38" fontId="16" fillId="0" borderId="7" xfId="3" applyFont="1" applyBorder="1" applyAlignment="1">
      <alignment horizontal="right"/>
    </xf>
    <xf numFmtId="180" fontId="16" fillId="0" borderId="7" xfId="3" applyNumberFormat="1" applyFont="1" applyBorder="1" applyAlignment="1">
      <alignment horizontal="right"/>
    </xf>
    <xf numFmtId="40" fontId="50" fillId="0" borderId="7" xfId="3" applyNumberFormat="1" applyFont="1" applyBorder="1" applyAlignment="1">
      <alignment horizontal="right"/>
    </xf>
    <xf numFmtId="0" fontId="16" fillId="0" borderId="7" xfId="8" applyFont="1" applyBorder="1"/>
    <xf numFmtId="0" fontId="16" fillId="0" borderId="0" xfId="8" applyFont="1" applyAlignment="1">
      <alignment horizontal="distributed"/>
    </xf>
    <xf numFmtId="38" fontId="16" fillId="0" borderId="0" xfId="3" applyFont="1" applyAlignment="1">
      <alignment horizontal="right"/>
    </xf>
    <xf numFmtId="40" fontId="50" fillId="0" borderId="0" xfId="3" applyNumberFormat="1" applyFont="1" applyAlignment="1">
      <alignment horizontal="right"/>
    </xf>
    <xf numFmtId="0" fontId="16" fillId="0" borderId="7" xfId="8" applyFont="1" applyBorder="1" applyAlignment="1">
      <alignment horizontal="distributed"/>
    </xf>
    <xf numFmtId="0" fontId="16" fillId="0" borderId="7" xfId="8" applyFont="1" applyBorder="1" applyAlignment="1">
      <alignment horizontal="left" indent="1"/>
    </xf>
    <xf numFmtId="40" fontId="16" fillId="0" borderId="0" xfId="8" applyNumberFormat="1" applyFont="1"/>
    <xf numFmtId="0" fontId="16" fillId="0" borderId="0" xfId="8" applyFont="1" applyFill="1" applyBorder="1" applyAlignment="1">
      <alignment horizontal="right"/>
    </xf>
    <xf numFmtId="38" fontId="0" fillId="0" borderId="48" xfId="3" applyFont="1" applyBorder="1"/>
    <xf numFmtId="38" fontId="45" fillId="0" borderId="48" xfId="3" applyFont="1" applyBorder="1"/>
    <xf numFmtId="0" fontId="20" fillId="0" borderId="34" xfId="8" applyFont="1" applyFill="1" applyBorder="1" applyAlignment="1">
      <alignment horizontal="distributed" vertical="center" justifyLastLine="1"/>
    </xf>
    <xf numFmtId="180" fontId="20" fillId="0" borderId="49" xfId="8" applyNumberFormat="1" applyFont="1" applyBorder="1"/>
    <xf numFmtId="38" fontId="0" fillId="0" borderId="2" xfId="3" applyFont="1" applyFill="1" applyBorder="1" applyAlignment="1"/>
    <xf numFmtId="38" fontId="0" fillId="0" borderId="0" xfId="3" applyFont="1" applyBorder="1" applyAlignment="1"/>
    <xf numFmtId="38" fontId="0" fillId="0" borderId="6" xfId="3" applyFont="1" applyBorder="1" applyAlignment="1"/>
    <xf numFmtId="38" fontId="0" fillId="0" borderId="0" xfId="3" applyFont="1" applyBorder="1" applyAlignment="1">
      <alignment horizontal="right"/>
    </xf>
    <xf numFmtId="38" fontId="0" fillId="0" borderId="6" xfId="3" applyFont="1" applyBorder="1" applyAlignment="1">
      <alignment horizontal="right"/>
    </xf>
    <xf numFmtId="0" fontId="20" fillId="0" borderId="32" xfId="8" applyFont="1" applyBorder="1" applyAlignment="1">
      <alignment horizontal="distributed" justifyLastLine="1"/>
    </xf>
    <xf numFmtId="38" fontId="20" fillId="0" borderId="43" xfId="3" applyFont="1" applyFill="1" applyBorder="1" applyAlignment="1"/>
    <xf numFmtId="38" fontId="20" fillId="0" borderId="32" xfId="3" applyFont="1" applyBorder="1" applyAlignment="1"/>
    <xf numFmtId="38" fontId="20" fillId="0" borderId="44" xfId="3" applyFont="1" applyBorder="1" applyAlignment="1"/>
    <xf numFmtId="38" fontId="20" fillId="0" borderId="32" xfId="3" applyFont="1" applyBorder="1" applyAlignment="1">
      <alignment horizontal="right"/>
    </xf>
    <xf numFmtId="38" fontId="20" fillId="0" borderId="44" xfId="3" applyFont="1" applyBorder="1" applyAlignment="1">
      <alignment horizontal="right"/>
    </xf>
    <xf numFmtId="38" fontId="0" fillId="0" borderId="0" xfId="3" applyFont="1" applyFill="1" applyBorder="1" applyAlignment="1"/>
    <xf numFmtId="0" fontId="16" fillId="0" borderId="0" xfId="8" applyFont="1" applyFill="1" applyBorder="1" applyAlignment="1"/>
    <xf numFmtId="0" fontId="16" fillId="0" borderId="0" xfId="8" applyFont="1" applyFill="1" applyBorder="1"/>
    <xf numFmtId="38" fontId="0" fillId="0" borderId="0" xfId="3" applyFont="1" applyFill="1" applyBorder="1" applyAlignment="1">
      <alignment horizontal="center"/>
    </xf>
    <xf numFmtId="38" fontId="50" fillId="0" borderId="2" xfId="3" applyFont="1" applyBorder="1" applyAlignment="1"/>
    <xf numFmtId="38" fontId="50" fillId="0" borderId="0" xfId="3" applyFont="1" applyBorder="1" applyAlignment="1"/>
    <xf numFmtId="38" fontId="16" fillId="0" borderId="2" xfId="3" applyFont="1" applyBorder="1" applyAlignment="1"/>
    <xf numFmtId="38" fontId="16" fillId="0" borderId="0" xfId="3" applyFont="1" applyBorder="1" applyAlignment="1"/>
    <xf numFmtId="38" fontId="20" fillId="0" borderId="43" xfId="3" applyFont="1" applyBorder="1" applyAlignment="1"/>
    <xf numFmtId="38" fontId="50" fillId="0" borderId="0" xfId="3" applyFont="1" applyFill="1" applyBorder="1" applyAlignment="1">
      <alignment horizontal="right"/>
    </xf>
    <xf numFmtId="38" fontId="50" fillId="0" borderId="0" xfId="3" applyFont="1" applyFill="1" applyBorder="1" applyAlignment="1"/>
    <xf numFmtId="38" fontId="50" fillId="0" borderId="0" xfId="3" applyFont="1" applyBorder="1" applyAlignment="1">
      <alignment horizontal="right"/>
    </xf>
    <xf numFmtId="0" fontId="16" fillId="0" borderId="4" xfId="8" applyFont="1" applyBorder="1"/>
    <xf numFmtId="0" fontId="16" fillId="0" borderId="3" xfId="8" applyFont="1" applyBorder="1"/>
    <xf numFmtId="38" fontId="50" fillId="0" borderId="0" xfId="3" applyFont="1" applyFill="1" applyBorder="1" applyAlignment="1">
      <alignment horizontal="center"/>
    </xf>
    <xf numFmtId="38" fontId="16" fillId="0" borderId="2" xfId="3" applyFont="1" applyBorder="1" applyAlignment="1">
      <alignment horizontal="right"/>
    </xf>
    <xf numFmtId="0" fontId="16" fillId="0" borderId="2" xfId="8" applyFont="1" applyBorder="1"/>
    <xf numFmtId="38" fontId="16" fillId="0" borderId="0" xfId="3" applyFont="1" applyFill="1" applyBorder="1" applyAlignment="1">
      <alignment horizontal="center"/>
    </xf>
    <xf numFmtId="38" fontId="20" fillId="0" borderId="43" xfId="3" applyFont="1" applyBorder="1" applyAlignment="1">
      <alignment horizontal="right"/>
    </xf>
    <xf numFmtId="3" fontId="20" fillId="0" borderId="32" xfId="8" applyNumberFormat="1" applyFont="1" applyBorder="1" applyAlignment="1">
      <alignment horizontal="right"/>
    </xf>
    <xf numFmtId="0" fontId="16" fillId="0" borderId="43" xfId="8" applyFont="1" applyBorder="1"/>
    <xf numFmtId="0" fontId="47" fillId="0" borderId="32" xfId="8" applyFont="1" applyBorder="1"/>
    <xf numFmtId="0" fontId="48" fillId="0" borderId="45" xfId="0" applyFont="1" applyBorder="1" applyAlignment="1">
      <alignment horizontal="center" vertical="top" wrapText="1"/>
    </xf>
    <xf numFmtId="0" fontId="48" fillId="0" borderId="56" xfId="0" applyFont="1" applyBorder="1" applyAlignment="1">
      <alignment horizontal="center" vertical="top" wrapText="1"/>
    </xf>
    <xf numFmtId="0" fontId="48" fillId="0" borderId="1" xfId="0" applyFont="1" applyBorder="1" applyAlignment="1">
      <alignment horizontal="center" vertical="top" wrapText="1"/>
    </xf>
    <xf numFmtId="0" fontId="0" fillId="0" borderId="0" xfId="0" applyFill="1">
      <alignment vertical="center"/>
    </xf>
    <xf numFmtId="0" fontId="0" fillId="0" borderId="0" xfId="0" applyFill="1" applyAlignment="1">
      <alignment vertical="center"/>
    </xf>
    <xf numFmtId="0" fontId="65" fillId="0" borderId="35" xfId="0" applyFont="1" applyFill="1" applyBorder="1" applyAlignment="1">
      <alignment horizontal="center" vertical="center" wrapText="1"/>
    </xf>
    <xf numFmtId="0" fontId="56" fillId="0" borderId="39" xfId="0" applyFont="1" applyFill="1" applyBorder="1" applyAlignment="1">
      <alignment horizontal="center" vertical="center" wrapText="1"/>
    </xf>
    <xf numFmtId="0" fontId="56" fillId="0" borderId="34" xfId="0" applyFont="1" applyFill="1" applyBorder="1" applyAlignment="1">
      <alignment horizontal="center" vertical="center" wrapText="1"/>
    </xf>
    <xf numFmtId="0" fontId="56" fillId="0" borderId="47" xfId="0" applyFont="1" applyFill="1" applyBorder="1" applyAlignment="1">
      <alignment horizontal="justify" vertical="center" wrapText="1"/>
    </xf>
    <xf numFmtId="0" fontId="66" fillId="0" borderId="37" xfId="0" applyFont="1" applyFill="1" applyBorder="1" applyAlignment="1">
      <alignment horizontal="justify" vertical="center" wrapText="1"/>
    </xf>
    <xf numFmtId="0" fontId="56" fillId="0" borderId="36" xfId="0" applyFont="1" applyFill="1" applyBorder="1" applyAlignment="1">
      <alignment horizontal="justify" vertical="center" wrapText="1"/>
    </xf>
    <xf numFmtId="0" fontId="56" fillId="0" borderId="45" xfId="0" applyFont="1" applyFill="1" applyBorder="1" applyAlignment="1">
      <alignment horizontal="justify" vertical="center" wrapText="1"/>
    </xf>
    <xf numFmtId="0" fontId="56" fillId="0" borderId="1" xfId="0" applyFont="1" applyFill="1" applyBorder="1" applyAlignment="1">
      <alignment horizontal="justify" vertical="center" wrapText="1"/>
    </xf>
    <xf numFmtId="0" fontId="56" fillId="0" borderId="4" xfId="0" applyFont="1" applyFill="1" applyBorder="1" applyAlignment="1">
      <alignment horizontal="justify" vertical="center" wrapText="1"/>
    </xf>
    <xf numFmtId="0" fontId="56" fillId="0" borderId="56" xfId="0" applyFont="1" applyFill="1" applyBorder="1" applyAlignment="1">
      <alignment horizontal="justify" vertical="center" wrapText="1"/>
    </xf>
    <xf numFmtId="0" fontId="56" fillId="0" borderId="2" xfId="0" applyFont="1" applyFill="1" applyBorder="1" applyAlignment="1">
      <alignment horizontal="justify" vertical="center" wrapText="1"/>
    </xf>
    <xf numFmtId="0" fontId="56" fillId="0" borderId="17" xfId="0" applyFont="1" applyFill="1" applyBorder="1" applyAlignment="1">
      <alignment horizontal="justify" vertical="center" wrapText="1"/>
    </xf>
    <xf numFmtId="0" fontId="66" fillId="0" borderId="1" xfId="0" applyFont="1" applyFill="1" applyBorder="1" applyAlignment="1">
      <alignment horizontal="justify" vertical="center" wrapText="1"/>
    </xf>
    <xf numFmtId="0" fontId="56" fillId="0" borderId="4" xfId="0" applyFont="1" applyFill="1" applyBorder="1" applyAlignment="1">
      <alignment horizontal="justify" wrapText="1"/>
    </xf>
    <xf numFmtId="0" fontId="66" fillId="0" borderId="56" xfId="0" applyFont="1" applyFill="1" applyBorder="1" applyAlignment="1">
      <alignment horizontal="justify" vertical="center" wrapText="1"/>
    </xf>
    <xf numFmtId="0" fontId="66" fillId="0" borderId="2" xfId="0" applyFont="1" applyFill="1" applyBorder="1" applyAlignment="1">
      <alignment horizontal="justify" wrapText="1"/>
    </xf>
    <xf numFmtId="0" fontId="56" fillId="0" borderId="2" xfId="0" applyFont="1" applyFill="1" applyBorder="1" applyAlignment="1">
      <alignment horizontal="justify" wrapText="1"/>
    </xf>
    <xf numFmtId="0" fontId="0" fillId="0" borderId="17" xfId="0" applyFill="1" applyBorder="1" applyAlignment="1">
      <alignment wrapText="1"/>
    </xf>
    <xf numFmtId="0" fontId="56" fillId="0" borderId="37" xfId="0" applyFont="1" applyFill="1" applyBorder="1" applyAlignment="1">
      <alignment horizontal="justify" vertical="center" wrapText="1"/>
    </xf>
    <xf numFmtId="56" fontId="22" fillId="0" borderId="47" xfId="0" applyNumberFormat="1" applyFont="1" applyFill="1" applyBorder="1" applyAlignment="1">
      <alignment horizontal="justify" vertical="center" wrapText="1"/>
    </xf>
    <xf numFmtId="0" fontId="22" fillId="0" borderId="37" xfId="0" applyFont="1" applyFill="1" applyBorder="1" applyAlignment="1">
      <alignment horizontal="justify" vertical="center" wrapText="1"/>
    </xf>
    <xf numFmtId="0" fontId="22" fillId="0" borderId="36" xfId="0" applyFont="1" applyFill="1" applyBorder="1" applyAlignment="1">
      <alignment horizontal="justify" vertical="center" wrapText="1"/>
    </xf>
    <xf numFmtId="0" fontId="0" fillId="0" borderId="17" xfId="0" applyFill="1" applyBorder="1" applyAlignment="1">
      <alignment vertical="center" wrapText="1"/>
    </xf>
    <xf numFmtId="0" fontId="67" fillId="0" borderId="17" xfId="0" applyFont="1" applyFill="1" applyBorder="1" applyAlignment="1">
      <alignment horizontal="justify" vertical="center" wrapText="1"/>
    </xf>
    <xf numFmtId="56" fontId="56" fillId="0" borderId="47" xfId="0" applyNumberFormat="1" applyFont="1" applyFill="1" applyBorder="1" applyAlignment="1">
      <alignment horizontal="justify" vertical="center" wrapText="1"/>
    </xf>
    <xf numFmtId="0" fontId="56" fillId="0" borderId="41" xfId="0" applyFont="1" applyFill="1" applyBorder="1" applyAlignment="1">
      <alignment horizontal="justify" vertical="center" wrapText="1"/>
    </xf>
    <xf numFmtId="0" fontId="56" fillId="0" borderId="48" xfId="0" applyFont="1" applyFill="1" applyBorder="1" applyAlignment="1">
      <alignment horizontal="justify" vertical="center" wrapText="1"/>
    </xf>
    <xf numFmtId="0" fontId="56" fillId="0" borderId="49" xfId="0" applyFont="1" applyFill="1" applyBorder="1" applyAlignment="1">
      <alignment horizontal="justify" vertical="center" wrapText="1"/>
    </xf>
    <xf numFmtId="0" fontId="30" fillId="0" borderId="0" xfId="0" applyFont="1" applyFill="1" applyAlignment="1">
      <alignment horizontal="right" vertical="center" wrapText="1"/>
    </xf>
    <xf numFmtId="0" fontId="41" fillId="0" borderId="0" xfId="1" applyFill="1">
      <alignment vertical="center"/>
    </xf>
    <xf numFmtId="0" fontId="46" fillId="0" borderId="0" xfId="0" applyFont="1" applyAlignment="1">
      <alignment horizontal="justify" vertical="center"/>
    </xf>
    <xf numFmtId="0" fontId="48" fillId="0" borderId="35" xfId="0" applyFont="1" applyBorder="1" applyAlignment="1">
      <alignment horizontal="justify" vertical="top" wrapText="1"/>
    </xf>
    <xf numFmtId="0" fontId="48" fillId="0" borderId="39" xfId="0" applyFont="1" applyBorder="1" applyAlignment="1">
      <alignment horizontal="center" vertical="top" wrapText="1"/>
    </xf>
    <xf numFmtId="0" fontId="48" fillId="0" borderId="34" xfId="0" applyFont="1" applyBorder="1" applyAlignment="1">
      <alignment horizontal="center" vertical="top" wrapText="1"/>
    </xf>
    <xf numFmtId="0" fontId="48" fillId="0" borderId="47" xfId="0" applyFont="1" applyBorder="1" applyAlignment="1">
      <alignment horizontal="justify" vertical="top" wrapText="1"/>
    </xf>
    <xf numFmtId="0" fontId="75" fillId="0" borderId="0" xfId="0" applyFont="1">
      <alignment vertical="center"/>
    </xf>
    <xf numFmtId="0" fontId="48" fillId="0" borderId="37" xfId="0" applyFont="1" applyBorder="1" applyAlignment="1">
      <alignment horizontal="left" vertical="top" wrapText="1"/>
    </xf>
    <xf numFmtId="0" fontId="48" fillId="0" borderId="36" xfId="0" applyFont="1" applyBorder="1" applyAlignment="1">
      <alignment horizontal="justify" vertical="top" wrapText="1"/>
    </xf>
    <xf numFmtId="0" fontId="48" fillId="0" borderId="36" xfId="0" applyFont="1" applyBorder="1" applyAlignment="1">
      <alignment horizontal="left" vertical="top" wrapText="1"/>
    </xf>
    <xf numFmtId="0" fontId="48" fillId="0" borderId="41" xfId="0" applyFont="1" applyBorder="1" applyAlignment="1">
      <alignment horizontal="justify" vertical="top" wrapText="1"/>
    </xf>
    <xf numFmtId="0" fontId="48" fillId="0" borderId="48" xfId="0" applyFont="1" applyBorder="1" applyAlignment="1">
      <alignment horizontal="left" vertical="top" wrapText="1"/>
    </xf>
    <xf numFmtId="0" fontId="48" fillId="0" borderId="49" xfId="0" applyFont="1" applyBorder="1" applyAlignment="1">
      <alignment horizontal="justify" vertical="top" wrapText="1"/>
    </xf>
    <xf numFmtId="0" fontId="51" fillId="0" borderId="0" xfId="0" applyFont="1">
      <alignment vertical="center"/>
    </xf>
    <xf numFmtId="0" fontId="48" fillId="0" borderId="50" xfId="0" applyFont="1" applyBorder="1" applyAlignment="1">
      <alignment horizontal="justify" vertical="center" wrapText="1"/>
    </xf>
    <xf numFmtId="0" fontId="48" fillId="0" borderId="51" xfId="0" applyFont="1" applyBorder="1" applyAlignment="1">
      <alignment horizontal="justify" vertical="center" wrapText="1"/>
    </xf>
    <xf numFmtId="0" fontId="48" fillId="0" borderId="52" xfId="0" applyFont="1" applyBorder="1" applyAlignment="1">
      <alignment horizontal="justify" vertical="center" wrapText="1"/>
    </xf>
    <xf numFmtId="0" fontId="48" fillId="0" borderId="53" xfId="0" applyFont="1" applyBorder="1" applyAlignment="1">
      <alignment horizontal="justify" vertical="center" wrapText="1"/>
    </xf>
    <xf numFmtId="0" fontId="51" fillId="0" borderId="0" xfId="0" applyFont="1" applyBorder="1">
      <alignment vertical="center"/>
    </xf>
    <xf numFmtId="0" fontId="48" fillId="0" borderId="54" xfId="0" applyFont="1" applyBorder="1" applyAlignment="1">
      <alignment horizontal="justify" vertical="center" wrapText="1"/>
    </xf>
    <xf numFmtId="0" fontId="48" fillId="0" borderId="55" xfId="0" applyFont="1" applyBorder="1" applyAlignment="1">
      <alignment horizontal="justify" vertical="center" wrapText="1"/>
    </xf>
    <xf numFmtId="38" fontId="41" fillId="0" borderId="0" xfId="1" applyNumberFormat="1" applyAlignment="1"/>
    <xf numFmtId="0" fontId="21" fillId="0" borderId="6" xfId="0" applyFont="1" applyBorder="1">
      <alignment vertical="center"/>
    </xf>
    <xf numFmtId="0" fontId="50" fillId="0" borderId="37" xfId="0" applyFont="1" applyBorder="1" applyAlignment="1">
      <alignment horizontal="center" vertical="center"/>
    </xf>
    <xf numFmtId="0" fontId="50" fillId="0" borderId="36" xfId="0" applyFont="1" applyBorder="1" applyAlignment="1">
      <alignment horizontal="center" vertical="center"/>
    </xf>
    <xf numFmtId="0" fontId="21" fillId="0" borderId="0" xfId="0" applyFont="1" applyBorder="1">
      <alignment vertical="center"/>
    </xf>
    <xf numFmtId="0" fontId="2" fillId="0" borderId="44" xfId="0" applyFont="1" applyBorder="1">
      <alignment vertical="center"/>
    </xf>
    <xf numFmtId="0" fontId="2" fillId="0" borderId="32" xfId="0" applyFont="1" applyBorder="1">
      <alignment vertical="center"/>
    </xf>
    <xf numFmtId="41" fontId="7" fillId="0" borderId="0" xfId="2" applyNumberFormat="1" applyFont="1" applyBorder="1">
      <alignment vertical="center"/>
    </xf>
    <xf numFmtId="41" fontId="7" fillId="0" borderId="6" xfId="2" applyNumberFormat="1" applyFont="1" applyBorder="1">
      <alignment vertical="center"/>
    </xf>
    <xf numFmtId="0" fontId="19" fillId="0" borderId="1" xfId="10" applyFont="1" applyBorder="1" applyAlignment="1">
      <alignment horizontal="center" vertical="center" textRotation="255"/>
    </xf>
    <xf numFmtId="38" fontId="50" fillId="0" borderId="6" xfId="3" applyFont="1" applyBorder="1"/>
    <xf numFmtId="38" fontId="16" fillId="0" borderId="6" xfId="3" applyFont="1" applyBorder="1" applyAlignment="1">
      <alignment horizontal="center"/>
    </xf>
    <xf numFmtId="0" fontId="16" fillId="0" borderId="6" xfId="8" applyFont="1" applyBorder="1" applyAlignment="1">
      <alignment horizontal="center"/>
    </xf>
    <xf numFmtId="181" fontId="20" fillId="0" borderId="32" xfId="8" applyNumberFormat="1" applyFont="1" applyBorder="1" applyAlignment="1">
      <alignment horizontal="right"/>
    </xf>
    <xf numFmtId="0" fontId="20" fillId="0" borderId="44" xfId="8" applyFont="1" applyBorder="1" applyAlignment="1">
      <alignment horizontal="center"/>
    </xf>
    <xf numFmtId="0" fontId="20" fillId="0" borderId="44" xfId="8" quotePrefix="1" applyFont="1" applyBorder="1" applyAlignment="1">
      <alignment horizontal="center"/>
    </xf>
    <xf numFmtId="0" fontId="41" fillId="0" borderId="0" xfId="1">
      <alignment vertical="center"/>
    </xf>
    <xf numFmtId="0" fontId="58" fillId="7" borderId="0" xfId="10" applyFont="1" applyFill="1" applyAlignment="1">
      <alignment horizontal="center" vertical="center"/>
    </xf>
    <xf numFmtId="0" fontId="40" fillId="0" borderId="0" xfId="10">
      <alignment vertical="center"/>
    </xf>
    <xf numFmtId="0" fontId="6" fillId="0" borderId="0" xfId="7" applyFont="1" applyAlignment="1">
      <alignment horizontal="center" vertical="center" shrinkToFit="1"/>
    </xf>
    <xf numFmtId="0" fontId="6" fillId="0" borderId="0" xfId="7" applyFont="1"/>
    <xf numFmtId="0" fontId="6" fillId="0" borderId="4" xfId="7" applyFont="1" applyBorder="1" applyAlignment="1">
      <alignment horizontal="center" vertical="center"/>
    </xf>
    <xf numFmtId="0" fontId="6" fillId="0" borderId="5" xfId="7" applyFont="1" applyBorder="1" applyAlignment="1">
      <alignment vertical="center"/>
    </xf>
    <xf numFmtId="0" fontId="6" fillId="0" borderId="17" xfId="7" applyFont="1" applyBorder="1" applyAlignment="1">
      <alignment vertical="center"/>
    </xf>
    <xf numFmtId="0" fontId="6" fillId="0" borderId="19" xfId="7" applyFont="1" applyBorder="1" applyAlignment="1">
      <alignment vertical="center"/>
    </xf>
    <xf numFmtId="0" fontId="6" fillId="0" borderId="4" xfId="7" applyFont="1" applyBorder="1" applyAlignment="1">
      <alignment horizontal="center" vertical="center" shrinkToFit="1"/>
    </xf>
    <xf numFmtId="0" fontId="6" fillId="0" borderId="5" xfId="7" applyFont="1" applyBorder="1" applyAlignment="1">
      <alignment vertical="center" shrinkToFit="1"/>
    </xf>
    <xf numFmtId="0" fontId="6" fillId="0" borderId="17" xfId="7" applyFont="1" applyBorder="1" applyAlignment="1">
      <alignment vertical="center" shrinkToFit="1"/>
    </xf>
    <xf numFmtId="0" fontId="6" fillId="0" borderId="19" xfId="7" applyFont="1" applyBorder="1" applyAlignment="1">
      <alignment vertical="center" shrinkToFit="1"/>
    </xf>
    <xf numFmtId="0" fontId="9" fillId="0" borderId="45" xfId="7" applyFont="1" applyBorder="1" applyAlignment="1">
      <alignment horizontal="center" vertical="center" wrapText="1"/>
    </xf>
    <xf numFmtId="0" fontId="6" fillId="0" borderId="1" xfId="7" applyFont="1" applyBorder="1" applyAlignment="1">
      <alignment vertical="center" wrapText="1"/>
    </xf>
    <xf numFmtId="0" fontId="6" fillId="0" borderId="4" xfId="7" applyFont="1" applyBorder="1" applyAlignment="1">
      <alignment horizontal="center" vertical="center" wrapText="1"/>
    </xf>
    <xf numFmtId="0" fontId="6" fillId="0" borderId="5" xfId="7" applyFont="1" applyBorder="1" applyAlignment="1">
      <alignment vertical="center" wrapText="1"/>
    </xf>
    <xf numFmtId="0" fontId="6" fillId="0" borderId="17" xfId="7" applyFont="1" applyBorder="1" applyAlignment="1">
      <alignment vertical="center" wrapText="1"/>
    </xf>
    <xf numFmtId="0" fontId="6" fillId="0" borderId="19" xfId="7" applyFont="1" applyBorder="1" applyAlignment="1">
      <alignment vertical="center" wrapText="1"/>
    </xf>
    <xf numFmtId="0" fontId="6" fillId="0" borderId="0" xfId="7" applyFont="1" applyBorder="1" applyAlignment="1">
      <alignment horizontal="center" vertical="center"/>
    </xf>
    <xf numFmtId="0" fontId="6" fillId="0" borderId="0" xfId="7" applyFont="1" applyAlignment="1">
      <alignment horizontal="center" vertical="center"/>
    </xf>
    <xf numFmtId="0" fontId="7" fillId="0" borderId="0" xfId="7" applyFont="1" applyBorder="1" applyAlignment="1">
      <alignment horizontal="center" vertical="distributed"/>
    </xf>
    <xf numFmtId="0" fontId="7" fillId="0" borderId="0" xfId="7" applyFont="1" applyAlignment="1">
      <alignment horizontal="center" vertical="distributed"/>
    </xf>
    <xf numFmtId="0" fontId="6" fillId="0" borderId="5" xfId="7" applyFont="1" applyBorder="1" applyAlignment="1">
      <alignment horizontal="center" vertical="center"/>
    </xf>
    <xf numFmtId="0" fontId="6" fillId="0" borderId="17" xfId="7" applyFont="1" applyBorder="1" applyAlignment="1">
      <alignment horizontal="center" vertical="center"/>
    </xf>
    <xf numFmtId="0" fontId="6" fillId="0" borderId="19" xfId="7" applyFont="1" applyBorder="1" applyAlignment="1">
      <alignment horizontal="center" vertical="center"/>
    </xf>
    <xf numFmtId="0" fontId="6" fillId="0" borderId="6" xfId="7" applyFont="1" applyBorder="1" applyAlignment="1">
      <alignment vertical="center"/>
    </xf>
    <xf numFmtId="0" fontId="8" fillId="0" borderId="2" xfId="7" applyFont="1" applyBorder="1" applyAlignment="1">
      <alignment horizontal="left" vertical="center" wrapText="1"/>
    </xf>
    <xf numFmtId="0" fontId="8" fillId="0" borderId="0" xfId="7" applyFont="1" applyBorder="1" applyAlignment="1">
      <alignment horizontal="left" vertical="center" wrapText="1"/>
    </xf>
    <xf numFmtId="0" fontId="8" fillId="0" borderId="0" xfId="7" applyFont="1" applyAlignment="1">
      <alignment vertical="center"/>
    </xf>
    <xf numFmtId="0" fontId="16" fillId="0" borderId="46" xfId="8" applyFont="1" applyFill="1" applyBorder="1" applyAlignment="1">
      <alignment horizontal="distributed" vertical="center" justifyLastLine="1"/>
    </xf>
    <xf numFmtId="0" fontId="16" fillId="0" borderId="19" xfId="8" applyFont="1" applyFill="1" applyBorder="1" applyAlignment="1">
      <alignment horizontal="distributed" vertical="center" justifyLastLine="1"/>
    </xf>
    <xf numFmtId="0" fontId="16" fillId="0" borderId="58" xfId="8" applyFont="1" applyFill="1" applyBorder="1" applyAlignment="1">
      <alignment horizontal="center" vertical="center" wrapText="1"/>
    </xf>
    <xf numFmtId="0" fontId="16" fillId="0" borderId="1" xfId="8" applyFont="1" applyFill="1" applyBorder="1" applyAlignment="1">
      <alignment horizontal="center" vertical="center"/>
    </xf>
    <xf numFmtId="0" fontId="16" fillId="0" borderId="58" xfId="8" applyFont="1" applyFill="1" applyBorder="1" applyAlignment="1">
      <alignment horizontal="center" vertical="center" textRotation="255"/>
    </xf>
    <xf numFmtId="0" fontId="16" fillId="0" borderId="1" xfId="8" applyFont="1" applyFill="1" applyBorder="1" applyAlignment="1">
      <alignment horizontal="center" vertical="center" textRotation="255"/>
    </xf>
    <xf numFmtId="0" fontId="16" fillId="0" borderId="58" xfId="8" applyFont="1" applyFill="1" applyBorder="1" applyAlignment="1">
      <alignment horizontal="center" vertical="center" justifyLastLine="1"/>
    </xf>
    <xf numFmtId="0" fontId="16" fillId="0" borderId="1" xfId="8" applyFont="1" applyFill="1" applyBorder="1" applyAlignment="1">
      <alignment horizontal="center" vertical="center" justifyLastLine="1"/>
    </xf>
    <xf numFmtId="0" fontId="16" fillId="0" borderId="59" xfId="8" applyFont="1" applyFill="1" applyBorder="1" applyAlignment="1">
      <alignment horizontal="center" vertical="distributed" textRotation="255" justifyLastLine="1"/>
    </xf>
    <xf numFmtId="0" fontId="16" fillId="0" borderId="17" xfId="8" applyFont="1" applyFill="1" applyBorder="1" applyAlignment="1">
      <alignment horizontal="center" vertical="distributed" textRotation="255" justifyLastLine="1"/>
    </xf>
    <xf numFmtId="0" fontId="16" fillId="0" borderId="6" xfId="8" applyFont="1" applyBorder="1" applyAlignment="1">
      <alignment horizontal="center" vertical="center"/>
    </xf>
    <xf numFmtId="0" fontId="16" fillId="0" borderId="44" xfId="8" applyFont="1" applyBorder="1" applyAlignment="1">
      <alignment horizontal="center" vertical="center"/>
    </xf>
    <xf numFmtId="0" fontId="16" fillId="0" borderId="46" xfId="8" applyFont="1" applyBorder="1" applyAlignment="1">
      <alignment horizontal="center" vertical="center"/>
    </xf>
    <xf numFmtId="0" fontId="20" fillId="0" borderId="6" xfId="8" applyFont="1" applyBorder="1" applyAlignment="1">
      <alignment horizontal="center" vertical="center"/>
    </xf>
    <xf numFmtId="0" fontId="20" fillId="0" borderId="44" xfId="8" applyFont="1" applyBorder="1" applyAlignment="1">
      <alignment horizontal="center" vertical="center"/>
    </xf>
    <xf numFmtId="0" fontId="16" fillId="0" borderId="59" xfId="8" applyFont="1" applyFill="1" applyBorder="1" applyAlignment="1">
      <alignment horizontal="center" vertical="center"/>
    </xf>
    <xf numFmtId="0" fontId="16" fillId="0" borderId="17" xfId="8" applyFont="1" applyFill="1" applyBorder="1" applyAlignment="1">
      <alignment horizontal="center" vertical="center"/>
    </xf>
    <xf numFmtId="0" fontId="16" fillId="0" borderId="17" xfId="8" applyFont="1" applyFill="1" applyBorder="1" applyAlignment="1">
      <alignment horizontal="distributed" vertical="center" justifyLastLine="1"/>
    </xf>
    <xf numFmtId="0" fontId="16" fillId="0" borderId="7" xfId="8" applyFont="1" applyFill="1" applyBorder="1" applyAlignment="1">
      <alignment horizontal="distributed" vertical="center" justifyLastLine="1"/>
    </xf>
    <xf numFmtId="0" fontId="16" fillId="0" borderId="36" xfId="8" applyFont="1" applyFill="1" applyBorder="1" applyAlignment="1">
      <alignment horizontal="distributed" vertical="center" justifyLastLine="1"/>
    </xf>
    <xf numFmtId="0" fontId="16" fillId="0" borderId="40" xfId="8" applyFont="1" applyFill="1" applyBorder="1" applyAlignment="1">
      <alignment horizontal="distributed" vertical="center" justifyLastLine="1"/>
    </xf>
    <xf numFmtId="0" fontId="16" fillId="0" borderId="47" xfId="8" applyFont="1" applyFill="1" applyBorder="1" applyAlignment="1">
      <alignment horizontal="distributed" vertical="center" justifyLastLine="1"/>
    </xf>
    <xf numFmtId="0" fontId="16" fillId="0" borderId="46" xfId="8" applyFont="1" applyFill="1" applyBorder="1" applyAlignment="1">
      <alignment horizontal="center" vertical="center"/>
    </xf>
    <xf numFmtId="0" fontId="16" fillId="0" borderId="19" xfId="8" applyFont="1" applyFill="1" applyBorder="1" applyAlignment="1">
      <alignment horizontal="center" vertical="center"/>
    </xf>
    <xf numFmtId="0" fontId="16" fillId="0" borderId="34" xfId="8" applyFont="1" applyFill="1" applyBorder="1" applyAlignment="1">
      <alignment horizontal="distributed" vertical="center" justifyLastLine="1"/>
    </xf>
    <xf numFmtId="0" fontId="16" fillId="0" borderId="33" xfId="8" applyFont="1" applyFill="1" applyBorder="1" applyAlignment="1">
      <alignment horizontal="distributed" vertical="center" justifyLastLine="1"/>
    </xf>
    <xf numFmtId="0" fontId="16" fillId="0" borderId="35" xfId="8" applyFont="1" applyFill="1" applyBorder="1" applyAlignment="1">
      <alignment horizontal="distributed" vertical="center" justifyLastLine="1"/>
    </xf>
    <xf numFmtId="0" fontId="16" fillId="0" borderId="59" xfId="8" applyFont="1" applyFill="1" applyBorder="1" applyAlignment="1">
      <alignment horizontal="center" vertical="center" wrapText="1"/>
    </xf>
    <xf numFmtId="0" fontId="16" fillId="0" borderId="58" xfId="8" applyFont="1" applyFill="1" applyBorder="1" applyAlignment="1">
      <alignment horizontal="distributed" vertical="center" wrapText="1"/>
    </xf>
    <xf numFmtId="0" fontId="16" fillId="0" borderId="1" xfId="8" applyFont="1" applyFill="1" applyBorder="1" applyAlignment="1">
      <alignment horizontal="distributed" vertical="center" wrapText="1"/>
    </xf>
    <xf numFmtId="0" fontId="16" fillId="0" borderId="6" xfId="8" applyFont="1" applyFill="1" applyBorder="1" applyAlignment="1">
      <alignment horizontal="distributed" vertical="center" justifyLastLine="1"/>
    </xf>
    <xf numFmtId="0" fontId="16" fillId="0" borderId="38" xfId="8" applyFont="1" applyFill="1" applyBorder="1" applyAlignment="1">
      <alignment horizontal="center" vertical="center"/>
    </xf>
    <xf numFmtId="0" fontId="16" fillId="0" borderId="7" xfId="8" applyFont="1" applyFill="1" applyBorder="1" applyAlignment="1">
      <alignment horizontal="center" vertical="center"/>
    </xf>
    <xf numFmtId="0" fontId="16" fillId="0" borderId="34" xfId="8" applyFont="1" applyFill="1" applyBorder="1" applyAlignment="1">
      <alignment horizontal="center"/>
    </xf>
    <xf numFmtId="0" fontId="16" fillId="0" borderId="33" xfId="8" applyFont="1" applyFill="1" applyBorder="1" applyAlignment="1">
      <alignment horizontal="center"/>
    </xf>
    <xf numFmtId="0" fontId="16" fillId="0" borderId="39" xfId="8" applyFont="1" applyFill="1" applyBorder="1" applyAlignment="1">
      <alignment horizontal="center"/>
    </xf>
    <xf numFmtId="0" fontId="16" fillId="0" borderId="36" xfId="8" applyFont="1" applyFill="1" applyBorder="1" applyAlignment="1">
      <alignment horizontal="center" vertical="center"/>
    </xf>
    <xf numFmtId="0" fontId="16" fillId="0" borderId="47" xfId="8" applyFont="1" applyFill="1" applyBorder="1" applyAlignment="1">
      <alignment horizontal="center" vertical="center"/>
    </xf>
    <xf numFmtId="0" fontId="16" fillId="0" borderId="40" xfId="8" applyFont="1" applyFill="1" applyBorder="1" applyAlignment="1">
      <alignment horizontal="center" vertical="center"/>
    </xf>
    <xf numFmtId="0" fontId="16" fillId="0" borderId="37" xfId="8" applyFont="1" applyFill="1" applyBorder="1" applyAlignment="1">
      <alignment horizontal="center"/>
    </xf>
    <xf numFmtId="0" fontId="16" fillId="0" borderId="36" xfId="8" applyFont="1" applyFill="1" applyBorder="1" applyAlignment="1">
      <alignment horizontal="center"/>
    </xf>
    <xf numFmtId="0" fontId="16" fillId="0" borderId="0" xfId="8" applyFont="1" applyBorder="1" applyAlignment="1">
      <alignment horizontal="distributed" justifyLastLine="1"/>
    </xf>
    <xf numFmtId="0" fontId="16" fillId="0" borderId="6" xfId="8" applyFont="1" applyBorder="1" applyAlignment="1">
      <alignment horizontal="distributed" justifyLastLine="1"/>
    </xf>
    <xf numFmtId="0" fontId="16" fillId="0" borderId="0" xfId="8" applyFont="1" applyBorder="1" applyAlignment="1">
      <alignment horizontal="center" justifyLastLine="1"/>
    </xf>
    <xf numFmtId="0" fontId="16" fillId="0" borderId="6" xfId="8" applyFont="1" applyBorder="1" applyAlignment="1">
      <alignment horizontal="center" justifyLastLine="1"/>
    </xf>
    <xf numFmtId="0" fontId="20" fillId="0" borderId="32" xfId="8" applyFont="1" applyBorder="1" applyAlignment="1">
      <alignment horizontal="distributed" justifyLastLine="1"/>
    </xf>
    <xf numFmtId="0" fontId="20" fillId="0" borderId="44" xfId="8" applyFont="1" applyBorder="1" applyAlignment="1">
      <alignment horizontal="distributed" justifyLastLine="1"/>
    </xf>
    <xf numFmtId="0" fontId="59" fillId="0" borderId="0" xfId="0" applyFont="1" applyAlignment="1">
      <alignment horizontal="justify" vertical="center" wrapText="1"/>
    </xf>
    <xf numFmtId="0" fontId="0" fillId="0" borderId="0" xfId="0">
      <alignment vertical="center"/>
    </xf>
    <xf numFmtId="0" fontId="56" fillId="0" borderId="45" xfId="0" applyFont="1" applyBorder="1" applyAlignment="1">
      <alignment horizontal="justify" vertical="center" wrapText="1"/>
    </xf>
    <xf numFmtId="0" fontId="56" fillId="0" borderId="1" xfId="0" applyFont="1" applyBorder="1" applyAlignment="1">
      <alignment horizontal="justify" vertical="center" wrapText="1"/>
    </xf>
    <xf numFmtId="0" fontId="56" fillId="0" borderId="45"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45" xfId="0" applyFont="1" applyBorder="1" applyAlignment="1">
      <alignment horizontal="justify" vertical="top" wrapText="1"/>
    </xf>
    <xf numFmtId="0" fontId="56" fillId="0" borderId="1" xfId="0" applyFont="1" applyBorder="1" applyAlignment="1">
      <alignment horizontal="justify" vertical="top" wrapText="1"/>
    </xf>
    <xf numFmtId="0" fontId="56" fillId="0" borderId="56" xfId="0" applyFont="1" applyBorder="1" applyAlignment="1">
      <alignment horizontal="center" vertical="center" wrapText="1"/>
    </xf>
    <xf numFmtId="0" fontId="56" fillId="0" borderId="56" xfId="0" applyFont="1" applyBorder="1" applyAlignment="1">
      <alignment horizontal="justify" vertical="center" wrapText="1"/>
    </xf>
    <xf numFmtId="0" fontId="56" fillId="0" borderId="56" xfId="0" applyFont="1" applyBorder="1" applyAlignment="1">
      <alignment horizontal="justify" vertical="top" wrapText="1"/>
    </xf>
    <xf numFmtId="0" fontId="56" fillId="0" borderId="45" xfId="0" applyFont="1" applyBorder="1" applyAlignment="1">
      <alignment horizontal="left" vertical="top" wrapText="1"/>
    </xf>
    <xf numFmtId="0" fontId="56" fillId="0" borderId="1" xfId="0" applyFont="1" applyBorder="1" applyAlignment="1">
      <alignment horizontal="left" vertical="top" wrapText="1"/>
    </xf>
    <xf numFmtId="0" fontId="56" fillId="0" borderId="45" xfId="0" applyFont="1" applyBorder="1" applyAlignment="1">
      <alignment horizontal="justify" vertical="top"/>
    </xf>
    <xf numFmtId="0" fontId="56" fillId="0" borderId="1" xfId="0" applyFont="1" applyBorder="1" applyAlignment="1">
      <alignment horizontal="justify" vertical="top"/>
    </xf>
    <xf numFmtId="0" fontId="48" fillId="0" borderId="0" xfId="0" applyFont="1" applyAlignment="1">
      <alignment horizontal="justify" vertical="center" wrapText="1"/>
    </xf>
    <xf numFmtId="0" fontId="56" fillId="0" borderId="37" xfId="0" applyFont="1" applyBorder="1" applyAlignment="1">
      <alignment horizontal="center" vertical="center" wrapText="1"/>
    </xf>
    <xf numFmtId="0" fontId="56" fillId="0" borderId="37" xfId="0" applyFont="1" applyBorder="1" applyAlignment="1">
      <alignment horizontal="justify" vertical="center" wrapText="1"/>
    </xf>
    <xf numFmtId="0" fontId="48" fillId="0" borderId="37" xfId="0" applyFont="1" applyBorder="1" applyAlignment="1">
      <alignment horizontal="center" vertical="center" wrapText="1"/>
    </xf>
    <xf numFmtId="0" fontId="22" fillId="0" borderId="37" xfId="0" applyFont="1" applyBorder="1" applyAlignment="1">
      <alignment horizontal="justify" vertical="center" wrapText="1"/>
    </xf>
    <xf numFmtId="0" fontId="56" fillId="0" borderId="45" xfId="0" applyFont="1" applyBorder="1" applyAlignment="1">
      <alignment horizontal="left" vertical="center" wrapText="1"/>
    </xf>
    <xf numFmtId="0" fontId="56" fillId="0" borderId="1" xfId="0" applyFont="1" applyBorder="1" applyAlignment="1">
      <alignment horizontal="left" vertical="center" wrapText="1"/>
    </xf>
    <xf numFmtId="0" fontId="56" fillId="0" borderId="63" xfId="0" applyFont="1" applyBorder="1" applyAlignment="1">
      <alignment horizontal="center" vertical="center" wrapText="1"/>
    </xf>
    <xf numFmtId="0" fontId="56" fillId="0" borderId="63" xfId="0" applyFont="1" applyBorder="1" applyAlignment="1">
      <alignment horizontal="justify" vertical="center" wrapText="1"/>
    </xf>
    <xf numFmtId="0" fontId="56" fillId="0" borderId="35" xfId="0" applyFont="1" applyBorder="1" applyAlignment="1">
      <alignment horizontal="center" vertical="center" wrapText="1"/>
    </xf>
    <xf numFmtId="0" fontId="56" fillId="0" borderId="47"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61" fillId="0" borderId="3" xfId="0" applyFont="1" applyBorder="1" applyAlignment="1">
      <alignment horizontal="justify" vertical="top" wrapText="1"/>
    </xf>
    <xf numFmtId="0" fontId="61" fillId="0" borderId="0" xfId="0" applyFont="1" applyBorder="1" applyAlignment="1">
      <alignment horizontal="justify" vertical="top" wrapText="1"/>
    </xf>
    <xf numFmtId="3" fontId="62" fillId="0" borderId="45" xfId="0" applyNumberFormat="1" applyFont="1" applyBorder="1" applyAlignment="1">
      <alignment horizontal="right" vertical="top" wrapText="1"/>
    </xf>
    <xf numFmtId="3" fontId="62" fillId="0" borderId="56" xfId="0" applyNumberFormat="1" applyFont="1" applyBorder="1" applyAlignment="1">
      <alignment horizontal="right" vertical="top" wrapText="1"/>
    </xf>
    <xf numFmtId="0" fontId="61" fillId="0" borderId="45" xfId="0" applyFont="1" applyBorder="1" applyAlignment="1">
      <alignment horizontal="justify" vertical="top" wrapText="1"/>
    </xf>
    <xf numFmtId="0" fontId="61" fillId="0" borderId="56" xfId="0" applyFont="1" applyBorder="1" applyAlignment="1">
      <alignment horizontal="justify" vertical="top" wrapText="1"/>
    </xf>
    <xf numFmtId="0" fontId="62" fillId="0" borderId="45" xfId="0" applyFont="1" applyBorder="1" applyAlignment="1">
      <alignment horizontal="right" vertical="top" wrapText="1"/>
    </xf>
    <xf numFmtId="0" fontId="62" fillId="0" borderId="56" xfId="0" applyFont="1" applyBorder="1" applyAlignment="1">
      <alignment horizontal="right" vertical="top" wrapText="1"/>
    </xf>
    <xf numFmtId="0" fontId="38" fillId="0" borderId="3" xfId="0" applyFont="1" applyBorder="1" applyAlignment="1">
      <alignment horizontal="justify" vertical="top" wrapText="1"/>
    </xf>
    <xf numFmtId="0" fontId="38" fillId="0" borderId="0" xfId="0" applyFont="1" applyBorder="1" applyAlignment="1">
      <alignment horizontal="justify" vertical="top" wrapText="1"/>
    </xf>
    <xf numFmtId="0" fontId="62" fillId="0" borderId="45" xfId="0" applyFont="1" applyBorder="1" applyAlignment="1">
      <alignment horizontal="right" vertical="top" wrapText="1" indent="1"/>
    </xf>
    <xf numFmtId="0" fontId="62" fillId="0" borderId="56" xfId="0" applyFont="1" applyBorder="1" applyAlignment="1">
      <alignment horizontal="right" vertical="top" wrapText="1" indent="1"/>
    </xf>
    <xf numFmtId="0" fontId="62" fillId="0" borderId="3" xfId="0" applyFont="1" applyBorder="1" applyAlignment="1">
      <alignment horizontal="justify" vertical="top" wrapText="1"/>
    </xf>
    <xf numFmtId="0" fontId="62" fillId="0" borderId="0" xfId="0" applyFont="1" applyBorder="1" applyAlignment="1">
      <alignment horizontal="justify" vertical="top" wrapText="1"/>
    </xf>
    <xf numFmtId="0" fontId="61" fillId="0" borderId="7" xfId="0" applyFont="1" applyBorder="1" applyAlignment="1">
      <alignment horizontal="justify" vertical="top" wrapText="1"/>
    </xf>
    <xf numFmtId="3" fontId="62" fillId="0" borderId="1" xfId="0" applyNumberFormat="1" applyFont="1" applyBorder="1" applyAlignment="1">
      <alignment horizontal="right" vertical="top" wrapText="1"/>
    </xf>
    <xf numFmtId="0" fontId="38" fillId="0" borderId="7" xfId="0" applyFont="1" applyBorder="1" applyAlignment="1">
      <alignment horizontal="justify" vertical="top" wrapText="1"/>
    </xf>
    <xf numFmtId="0" fontId="61" fillId="0" borderId="1" xfId="0" applyFont="1" applyBorder="1" applyAlignment="1">
      <alignment horizontal="justify" vertical="top" wrapText="1"/>
    </xf>
    <xf numFmtId="0" fontId="61" fillId="0" borderId="45" xfId="0" applyFont="1" applyBorder="1" applyAlignment="1">
      <alignment horizontal="right" vertical="top" wrapText="1"/>
    </xf>
    <xf numFmtId="0" fontId="61" fillId="0" borderId="1" xfId="0" applyFont="1" applyBorder="1" applyAlignment="1">
      <alignment horizontal="right" vertical="top" wrapText="1"/>
    </xf>
    <xf numFmtId="0" fontId="62" fillId="0" borderId="1" xfId="0" applyFont="1" applyBorder="1" applyAlignment="1">
      <alignment horizontal="right" vertical="top" wrapText="1"/>
    </xf>
    <xf numFmtId="0" fontId="38" fillId="0" borderId="45" xfId="0" applyFont="1" applyBorder="1" applyAlignment="1">
      <alignment horizontal="justify" vertical="top" wrapText="1"/>
    </xf>
    <xf numFmtId="0" fontId="38" fillId="0" borderId="1" xfId="0" applyFont="1" applyBorder="1" applyAlignment="1">
      <alignment horizontal="justify" vertical="top" wrapText="1"/>
    </xf>
    <xf numFmtId="0" fontId="62" fillId="0" borderId="57" xfId="0" applyFont="1" applyBorder="1" applyAlignment="1">
      <alignment horizontal="right" vertical="top" wrapText="1"/>
    </xf>
    <xf numFmtId="0" fontId="61" fillId="0" borderId="57" xfId="0" applyFont="1" applyBorder="1" applyAlignment="1">
      <alignment horizontal="justify" vertical="top" wrapText="1"/>
    </xf>
    <xf numFmtId="0" fontId="61" fillId="0" borderId="0" xfId="0" applyFont="1" applyAlignment="1">
      <alignment horizontal="right" vertical="center" wrapText="1"/>
    </xf>
    <xf numFmtId="0" fontId="63" fillId="0" borderId="0" xfId="0" applyFont="1">
      <alignment vertical="center"/>
    </xf>
    <xf numFmtId="0" fontId="61" fillId="0" borderId="56" xfId="0" applyFont="1" applyBorder="1" applyAlignment="1">
      <alignment horizontal="right" vertical="top" wrapText="1"/>
    </xf>
    <xf numFmtId="0" fontId="59" fillId="0" borderId="0" xfId="0" applyFont="1" applyFill="1" applyAlignment="1">
      <alignment horizontal="justify" vertical="center" wrapText="1"/>
    </xf>
    <xf numFmtId="0" fontId="0" fillId="0" borderId="0" xfId="0" applyFill="1">
      <alignment vertical="center"/>
    </xf>
    <xf numFmtId="56" fontId="56" fillId="0" borderId="47" xfId="0" applyNumberFormat="1" applyFont="1" applyFill="1" applyBorder="1" applyAlignment="1">
      <alignment horizontal="justify" vertical="center" wrapText="1"/>
    </xf>
    <xf numFmtId="0" fontId="56" fillId="0" borderId="36" xfId="0" applyFont="1" applyFill="1" applyBorder="1" applyAlignment="1">
      <alignment horizontal="justify" vertical="center" wrapText="1"/>
    </xf>
    <xf numFmtId="0" fontId="48" fillId="0" borderId="0" xfId="0" applyFont="1" applyFill="1" applyAlignment="1">
      <alignment horizontal="right" vertical="center" wrapText="1"/>
    </xf>
    <xf numFmtId="56" fontId="56" fillId="0" borderId="5" xfId="0" applyNumberFormat="1" applyFont="1" applyFill="1" applyBorder="1" applyAlignment="1">
      <alignment horizontal="left" vertical="center" wrapText="1"/>
    </xf>
    <xf numFmtId="56" fontId="56" fillId="0" borderId="6" xfId="0" applyNumberFormat="1" applyFont="1" applyFill="1" applyBorder="1" applyAlignment="1">
      <alignment horizontal="left" vertical="center" wrapText="1"/>
    </xf>
    <xf numFmtId="56" fontId="56" fillId="0" borderId="19" xfId="0" applyNumberFormat="1" applyFont="1" applyFill="1" applyBorder="1" applyAlignment="1">
      <alignment horizontal="left" vertical="center" wrapText="1"/>
    </xf>
    <xf numFmtId="0" fontId="52" fillId="0" borderId="36" xfId="0" applyFont="1" applyFill="1" applyBorder="1" applyAlignment="1">
      <alignment horizontal="justify" vertical="center" wrapText="1"/>
    </xf>
    <xf numFmtId="0" fontId="51" fillId="0" borderId="0" xfId="0" applyFont="1">
      <alignment vertical="center"/>
    </xf>
    <xf numFmtId="0" fontId="53" fillId="0" borderId="0" xfId="0" applyFont="1" applyAlignment="1">
      <alignment horizontal="justify" vertical="center" wrapText="1"/>
    </xf>
    <xf numFmtId="0" fontId="48" fillId="0" borderId="37" xfId="0" applyFont="1" applyBorder="1" applyAlignment="1">
      <alignment horizontal="center" vertical="top" wrapText="1"/>
    </xf>
    <xf numFmtId="0" fontId="48" fillId="0" borderId="36" xfId="0" applyFont="1" applyBorder="1" applyAlignment="1">
      <alignment horizontal="center" vertical="top" wrapText="1"/>
    </xf>
    <xf numFmtId="0" fontId="48" fillId="0" borderId="60" xfId="0" applyFont="1" applyBorder="1" applyAlignment="1">
      <alignment horizontal="justify" vertical="center" wrapText="1"/>
    </xf>
    <xf numFmtId="0" fontId="48" fillId="0" borderId="54" xfId="0" applyFont="1" applyBorder="1" applyAlignment="1">
      <alignment horizontal="justify" vertical="center" wrapText="1"/>
    </xf>
    <xf numFmtId="0" fontId="48" fillId="0" borderId="62" xfId="0" applyFont="1" applyBorder="1" applyAlignment="1">
      <alignment horizontal="justify" vertical="center" wrapText="1"/>
    </xf>
    <xf numFmtId="0" fontId="48" fillId="0" borderId="53" xfId="0" applyFont="1" applyBorder="1" applyAlignment="1">
      <alignment horizontal="justify" vertical="center" wrapText="1"/>
    </xf>
    <xf numFmtId="0" fontId="48" fillId="0" borderId="51" xfId="0" applyFont="1" applyBorder="1" applyAlignment="1">
      <alignment horizontal="justify" vertical="center" wrapText="1"/>
    </xf>
    <xf numFmtId="0" fontId="48" fillId="0" borderId="61" xfId="0" applyFont="1" applyBorder="1" applyAlignment="1">
      <alignment horizontal="justify" vertical="center" wrapText="1"/>
    </xf>
    <xf numFmtId="0" fontId="48" fillId="0" borderId="55" xfId="0" applyFont="1" applyBorder="1" applyAlignment="1">
      <alignment horizontal="justify" vertical="center" wrapText="1"/>
    </xf>
    <xf numFmtId="0" fontId="48" fillId="0" borderId="0" xfId="0" applyFont="1" applyAlignment="1">
      <alignment horizontal="right" vertical="center" wrapText="1"/>
    </xf>
    <xf numFmtId="0" fontId="21" fillId="0" borderId="6" xfId="9" applyFont="1" applyBorder="1" applyAlignment="1">
      <alignment vertical="center" textRotation="255"/>
    </xf>
    <xf numFmtId="0" fontId="21" fillId="0" borderId="19" xfId="9" applyFont="1" applyBorder="1" applyAlignment="1">
      <alignment vertical="center" textRotation="255"/>
    </xf>
    <xf numFmtId="38" fontId="22" fillId="0" borderId="19" xfId="4" applyFont="1" applyBorder="1" applyAlignment="1">
      <alignment vertical="center" textRotation="255"/>
    </xf>
    <xf numFmtId="38" fontId="22" fillId="0" borderId="47" xfId="4" applyFont="1" applyBorder="1" applyAlignment="1">
      <alignment vertical="center" textRotation="255"/>
    </xf>
    <xf numFmtId="38" fontId="22" fillId="0" borderId="41" xfId="4" applyFont="1" applyBorder="1" applyAlignment="1">
      <alignment horizontal="distributed"/>
    </xf>
    <xf numFmtId="38" fontId="22" fillId="0" borderId="48" xfId="4" applyFont="1" applyBorder="1" applyAlignment="1">
      <alignment horizontal="distributed"/>
    </xf>
    <xf numFmtId="38" fontId="22" fillId="0" borderId="38" xfId="4" applyFont="1" applyBorder="1" applyAlignment="1">
      <alignment horizontal="center" vertical="center"/>
    </xf>
    <xf numFmtId="0" fontId="21" fillId="0" borderId="46" xfId="9" applyFont="1" applyBorder="1" applyAlignment="1">
      <alignment horizontal="center" vertical="center"/>
    </xf>
    <xf numFmtId="0" fontId="21" fillId="0" borderId="0" xfId="9" applyFont="1" applyBorder="1" applyAlignment="1">
      <alignment horizontal="center" vertical="center"/>
    </xf>
    <xf numFmtId="0" fontId="21" fillId="0" borderId="6" xfId="9" applyFont="1" applyBorder="1" applyAlignment="1">
      <alignment horizontal="center" vertical="center"/>
    </xf>
    <xf numFmtId="0" fontId="21" fillId="0" borderId="7" xfId="9" applyFont="1" applyBorder="1" applyAlignment="1"/>
    <xf numFmtId="0" fontId="21" fillId="0" borderId="19" xfId="9" applyFont="1" applyBorder="1" applyAlignment="1"/>
    <xf numFmtId="0" fontId="48" fillId="0" borderId="0" xfId="0" applyFont="1" applyAlignment="1">
      <alignment horizontal="left" vertical="center" wrapText="1"/>
    </xf>
    <xf numFmtId="0" fontId="36" fillId="0" borderId="35" xfId="0" applyFont="1" applyBorder="1" applyAlignment="1">
      <alignment horizontal="center" vertical="center" wrapText="1"/>
    </xf>
    <xf numFmtId="0" fontId="36" fillId="0" borderId="47" xfId="0" applyFont="1" applyBorder="1" applyAlignment="1">
      <alignment horizontal="center" vertical="center" wrapText="1"/>
    </xf>
    <xf numFmtId="0" fontId="50" fillId="0" borderId="39" xfId="0" applyFont="1" applyBorder="1" applyAlignment="1">
      <alignment horizontal="center" vertical="center"/>
    </xf>
    <xf numFmtId="0" fontId="50" fillId="0" borderId="34" xfId="0" applyFont="1" applyBorder="1" applyAlignment="1">
      <alignment horizontal="center" vertical="center"/>
    </xf>
    <xf numFmtId="0" fontId="16" fillId="0" borderId="0" xfId="0" applyFont="1" applyAlignment="1">
      <alignment horizontal="left" vertical="center" wrapText="1"/>
    </xf>
    <xf numFmtId="0" fontId="55" fillId="0" borderId="46" xfId="0" applyFont="1" applyBorder="1" applyAlignment="1">
      <alignment horizontal="center" vertical="center"/>
    </xf>
    <xf numFmtId="0" fontId="55" fillId="0" borderId="19" xfId="0" applyFont="1" applyBorder="1" applyAlignment="1">
      <alignment horizontal="center" vertical="center"/>
    </xf>
    <xf numFmtId="0" fontId="55" fillId="0" borderId="34" xfId="0" applyFont="1" applyBorder="1" applyAlignment="1">
      <alignment horizontal="center" vertical="center"/>
    </xf>
    <xf numFmtId="0" fontId="55" fillId="0" borderId="33" xfId="0" applyFont="1" applyBorder="1" applyAlignment="1">
      <alignment horizontal="center" vertical="center"/>
    </xf>
    <xf numFmtId="0" fontId="55" fillId="0" borderId="35" xfId="0" applyFont="1" applyBorder="1" applyAlignment="1">
      <alignment horizontal="center" vertical="center"/>
    </xf>
    <xf numFmtId="0" fontId="18" fillId="0" borderId="37" xfId="10" applyFont="1" applyBorder="1" applyAlignment="1">
      <alignment horizontal="center" vertical="center" wrapText="1"/>
    </xf>
    <xf numFmtId="3" fontId="19" fillId="0" borderId="37" xfId="10" applyNumberFormat="1" applyFont="1" applyBorder="1" applyAlignment="1">
      <alignment horizontal="center" vertical="center"/>
    </xf>
    <xf numFmtId="0" fontId="18" fillId="0" borderId="37" xfId="10" applyFont="1" applyBorder="1" applyAlignment="1">
      <alignment horizontal="center" vertical="center"/>
    </xf>
    <xf numFmtId="0" fontId="19" fillId="0" borderId="37" xfId="10" applyFont="1" applyBorder="1" applyAlignment="1">
      <alignment horizontal="left" vertical="center" wrapText="1"/>
    </xf>
    <xf numFmtId="0" fontId="19" fillId="0" borderId="37" xfId="10" applyFont="1" applyBorder="1" applyAlignment="1">
      <alignment horizontal="center" vertical="center" textRotation="255"/>
    </xf>
    <xf numFmtId="0" fontId="19" fillId="0" borderId="37" xfId="10" applyFont="1" applyBorder="1" applyAlignment="1">
      <alignment horizontal="left" vertical="center"/>
    </xf>
    <xf numFmtId="0" fontId="19" fillId="0" borderId="37" xfId="10" applyFont="1" applyBorder="1" applyAlignment="1">
      <alignment horizontal="center" vertical="center" wrapText="1"/>
    </xf>
    <xf numFmtId="0" fontId="19" fillId="0" borderId="37" xfId="10" applyFont="1" applyBorder="1" applyAlignment="1">
      <alignment horizontal="center" vertical="center"/>
    </xf>
    <xf numFmtId="0" fontId="18" fillId="0" borderId="37" xfId="10" applyFont="1" applyBorder="1" applyAlignment="1">
      <alignment horizontal="left" vertical="center"/>
    </xf>
    <xf numFmtId="0" fontId="11" fillId="0" borderId="0" xfId="10" applyFont="1" applyAlignment="1">
      <alignment horizontal="justify" vertical="center" wrapText="1"/>
    </xf>
    <xf numFmtId="0" fontId="30" fillId="0" borderId="0" xfId="10" applyFont="1" applyAlignment="1">
      <alignment horizontal="justify" vertical="center" wrapText="1"/>
    </xf>
    <xf numFmtId="0" fontId="36" fillId="0" borderId="0" xfId="10" applyFont="1" applyAlignment="1">
      <alignment horizontal="justify" vertical="center" wrapText="1"/>
    </xf>
    <xf numFmtId="0" fontId="60" fillId="0" borderId="0" xfId="10" applyFont="1">
      <alignment vertical="center"/>
    </xf>
    <xf numFmtId="0" fontId="19" fillId="0" borderId="45" xfId="10" applyFont="1" applyBorder="1" applyAlignment="1">
      <alignment horizontal="left" vertical="center" wrapText="1"/>
    </xf>
    <xf numFmtId="0" fontId="0" fillId="0" borderId="56" xfId="0" applyBorder="1" applyAlignment="1">
      <alignment horizontal="left" vertical="center" wrapText="1"/>
    </xf>
    <xf numFmtId="0" fontId="0" fillId="0" borderId="56" xfId="0" applyBorder="1" applyAlignment="1">
      <alignment vertical="center" wrapText="1"/>
    </xf>
    <xf numFmtId="0" fontId="0" fillId="0" borderId="1" xfId="0" applyBorder="1" applyAlignment="1">
      <alignment vertical="center" wrapText="1"/>
    </xf>
    <xf numFmtId="0" fontId="27" fillId="0" borderId="37" xfId="10" applyFont="1" applyBorder="1" applyAlignment="1">
      <alignment horizontal="center" vertical="center"/>
    </xf>
    <xf numFmtId="0" fontId="34" fillId="0" borderId="37" xfId="10" applyFont="1" applyBorder="1" applyAlignment="1">
      <alignment horizontal="center" vertical="center"/>
    </xf>
    <xf numFmtId="0" fontId="30" fillId="0" borderId="0" xfId="10" applyFont="1" applyAlignment="1">
      <alignment horizontal="left" vertical="center" wrapText="1"/>
    </xf>
    <xf numFmtId="0" fontId="30" fillId="0" borderId="0" xfId="10" applyFont="1" applyAlignment="1">
      <alignment horizontal="left" vertical="center" wrapText="1" indent="1"/>
    </xf>
    <xf numFmtId="0" fontId="50" fillId="0" borderId="0" xfId="10" applyFont="1">
      <alignment vertical="center"/>
    </xf>
    <xf numFmtId="0" fontId="37" fillId="0" borderId="0" xfId="10" applyFont="1">
      <alignment vertical="center"/>
    </xf>
    <xf numFmtId="0" fontId="0" fillId="0" borderId="0" xfId="0" applyAlignment="1">
      <alignment vertical="center"/>
    </xf>
    <xf numFmtId="0" fontId="19" fillId="0" borderId="45" xfId="10" applyFont="1" applyBorder="1" applyAlignment="1">
      <alignment horizontal="center" vertical="center" textRotation="255"/>
    </xf>
    <xf numFmtId="0" fontId="48" fillId="0" borderId="0" xfId="10" applyFont="1" applyAlignment="1">
      <alignment horizontal="left" vertical="center" wrapText="1"/>
    </xf>
    <xf numFmtId="0" fontId="48" fillId="0" borderId="0" xfId="10" applyFont="1" applyAlignment="1">
      <alignment vertical="center" wrapText="1"/>
    </xf>
    <xf numFmtId="0" fontId="48" fillId="0" borderId="0" xfId="10" applyFont="1" applyAlignment="1">
      <alignment horizontal="center" vertical="center" wrapText="1"/>
    </xf>
    <xf numFmtId="0" fontId="46" fillId="0" borderId="0" xfId="10" applyFont="1" applyAlignment="1">
      <alignment horizontal="left" vertical="center" wrapText="1"/>
    </xf>
    <xf numFmtId="0" fontId="49" fillId="0" borderId="0" xfId="10" applyFont="1" applyAlignment="1">
      <alignment vertical="center" wrapText="1"/>
    </xf>
    <xf numFmtId="0" fontId="46" fillId="0" borderId="0" xfId="10" applyFont="1" applyAlignment="1">
      <alignment vertical="center" wrapText="1"/>
    </xf>
    <xf numFmtId="0" fontId="48" fillId="0" borderId="0" xfId="10" applyFont="1" applyAlignment="1">
      <alignment horizontal="justify" vertical="center" wrapText="1"/>
    </xf>
    <xf numFmtId="0" fontId="53" fillId="0" borderId="0" xfId="10" applyFont="1" applyAlignment="1">
      <alignment horizontal="left" vertical="center" wrapText="1"/>
    </xf>
    <xf numFmtId="0" fontId="48" fillId="0" borderId="0" xfId="10" applyFont="1" applyAlignment="1">
      <alignment horizontal="left" vertical="top" wrapText="1"/>
    </xf>
    <xf numFmtId="0" fontId="16" fillId="0" borderId="45" xfId="8" applyFont="1" applyFill="1" applyBorder="1" applyAlignment="1">
      <alignment horizontal="distributed" vertical="center" justifyLastLine="1"/>
    </xf>
    <xf numFmtId="0" fontId="16" fillId="0" borderId="56" xfId="8" applyFont="1" applyFill="1" applyBorder="1" applyAlignment="1">
      <alignment horizontal="distributed" vertical="center" justifyLastLine="1"/>
    </xf>
    <xf numFmtId="0" fontId="70" fillId="0" borderId="0" xfId="8" applyFont="1" applyAlignment="1">
      <alignment horizontal="center"/>
    </xf>
    <xf numFmtId="0" fontId="7" fillId="0" borderId="17" xfId="7" applyFont="1" applyFill="1" applyBorder="1" applyAlignment="1">
      <alignment horizontal="distributed" vertical="center" justifyLastLine="1"/>
    </xf>
    <xf numFmtId="0" fontId="7" fillId="0" borderId="7" xfId="7" applyFont="1" applyFill="1" applyBorder="1" applyAlignment="1">
      <alignment horizontal="distributed" vertical="center" justifyLastLine="1"/>
    </xf>
    <xf numFmtId="0" fontId="71" fillId="0" borderId="0" xfId="7" applyFont="1" applyAlignment="1">
      <alignment horizontal="center"/>
    </xf>
    <xf numFmtId="0" fontId="48" fillId="0" borderId="0" xfId="10" applyFont="1" applyAlignment="1">
      <alignment vertical="center"/>
    </xf>
    <xf numFmtId="0" fontId="49" fillId="0" borderId="0" xfId="10" applyFont="1" applyAlignment="1">
      <alignment horizontal="justify" vertical="center"/>
    </xf>
    <xf numFmtId="0" fontId="48" fillId="0" borderId="0" xfId="10" applyFont="1" applyAlignment="1">
      <alignment wrapText="1"/>
    </xf>
    <xf numFmtId="0" fontId="48" fillId="0" borderId="0" xfId="10" applyFont="1" applyAlignment="1">
      <alignment vertical="top" wrapText="1"/>
    </xf>
    <xf numFmtId="0" fontId="16" fillId="0" borderId="46" xfId="8" applyFill="1" applyBorder="1" applyAlignment="1">
      <alignment horizontal="center" vertical="center"/>
    </xf>
    <xf numFmtId="0" fontId="16" fillId="0" borderId="19" xfId="8" applyFill="1" applyBorder="1" applyAlignment="1">
      <alignment horizontal="center" vertical="center"/>
    </xf>
    <xf numFmtId="0" fontId="16" fillId="0" borderId="34" xfId="8" applyFill="1" applyBorder="1" applyAlignment="1">
      <alignment horizontal="distributed" vertical="center" justifyLastLine="1"/>
    </xf>
    <xf numFmtId="0" fontId="16" fillId="0" borderId="35" xfId="8" applyFill="1" applyBorder="1" applyAlignment="1">
      <alignment horizontal="distributed" vertical="center" justifyLastLine="1"/>
    </xf>
    <xf numFmtId="0" fontId="16" fillId="0" borderId="59" xfId="8" applyFill="1" applyBorder="1" applyAlignment="1">
      <alignment horizontal="distributed" vertical="center" justifyLastLine="1"/>
    </xf>
    <xf numFmtId="0" fontId="16" fillId="0" borderId="17" xfId="8" applyFill="1" applyBorder="1" applyAlignment="1">
      <alignment horizontal="distributed" vertical="center" justifyLastLine="1"/>
    </xf>
    <xf numFmtId="0" fontId="51" fillId="0" borderId="0" xfId="10" applyFont="1" applyAlignment="1">
      <alignment vertical="top" wrapText="1"/>
    </xf>
    <xf numFmtId="0" fontId="60" fillId="0" borderId="0" xfId="10" applyFont="1" applyAlignment="1">
      <alignment vertical="center" wrapText="1"/>
    </xf>
    <xf numFmtId="0" fontId="51" fillId="0" borderId="0" xfId="10" applyFont="1" applyAlignment="1">
      <alignment wrapText="1"/>
    </xf>
    <xf numFmtId="0" fontId="16" fillId="0" borderId="59" xfId="8" applyFont="1" applyFill="1" applyBorder="1" applyAlignment="1">
      <alignment horizontal="distributed" vertical="center" justifyLastLine="1"/>
    </xf>
    <xf numFmtId="0" fontId="53" fillId="0" borderId="0" xfId="10" applyFont="1" applyAlignment="1">
      <alignment vertical="center" wrapText="1"/>
    </xf>
    <xf numFmtId="0" fontId="48" fillId="0" borderId="0" xfId="10" applyFont="1" applyAlignment="1">
      <alignment horizontal="justify" vertical="center"/>
    </xf>
    <xf numFmtId="58" fontId="48" fillId="0" borderId="0" xfId="10" applyNumberFormat="1" applyFont="1" applyAlignment="1">
      <alignment horizontal="left" vertical="center" wrapText="1"/>
    </xf>
    <xf numFmtId="38" fontId="20" fillId="0" borderId="34" xfId="4" applyFont="1" applyBorder="1" applyAlignment="1">
      <alignment horizontal="centerContinuous"/>
    </xf>
  </cellXfs>
  <cellStyles count="11">
    <cellStyle name="ハイパーリンク" xfId="1" builtinId="8"/>
    <cellStyle name="桁区切り" xfId="2" builtinId="6"/>
    <cellStyle name="桁区切り 2" xfId="3"/>
    <cellStyle name="桁区切り 3" xfId="4"/>
    <cellStyle name="桁区切り 4" xfId="5"/>
    <cellStyle name="桁区切り 5" xfId="6"/>
    <cellStyle name="標準" xfId="0" builtinId="0"/>
    <cellStyle name="標準 2" xfId="7"/>
    <cellStyle name="標準 3" xfId="8"/>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xdr:col>
      <xdr:colOff>85725</xdr:colOff>
      <xdr:row>5</xdr:row>
      <xdr:rowOff>85725</xdr:rowOff>
    </xdr:from>
    <xdr:to>
      <xdr:col>7</xdr:col>
      <xdr:colOff>190500</xdr:colOff>
      <xdr:row>12</xdr:row>
      <xdr:rowOff>66675</xdr:rowOff>
    </xdr:to>
    <xdr:grpSp>
      <xdr:nvGrpSpPr>
        <xdr:cNvPr id="1154" name="Group 5"/>
        <xdr:cNvGrpSpPr>
          <a:grpSpLocks/>
        </xdr:cNvGrpSpPr>
      </xdr:nvGrpSpPr>
      <xdr:grpSpPr bwMode="auto">
        <a:xfrm>
          <a:off x="1343025" y="933450"/>
          <a:ext cx="314325" cy="1114425"/>
          <a:chOff x="177" y="81"/>
          <a:chExt cx="32" cy="106"/>
        </a:xfrm>
      </xdr:grpSpPr>
      <xdr:sp macro="" textlink="">
        <xdr:nvSpPr>
          <xdr:cNvPr id="1155" name="Line 3"/>
          <xdr:cNvSpPr>
            <a:spLocks noChangeShapeType="1"/>
          </xdr:cNvSpPr>
        </xdr:nvSpPr>
        <xdr:spPr bwMode="auto">
          <a:xfrm>
            <a:off x="177" y="82"/>
            <a:ext cx="0" cy="10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56" name="Line 4"/>
          <xdr:cNvSpPr>
            <a:spLocks noChangeShapeType="1"/>
          </xdr:cNvSpPr>
        </xdr:nvSpPr>
        <xdr:spPr bwMode="auto">
          <a:xfrm>
            <a:off x="177" y="81"/>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86</xdr:row>
      <xdr:rowOff>28575</xdr:rowOff>
    </xdr:from>
    <xdr:to>
      <xdr:col>3</xdr:col>
      <xdr:colOff>95250</xdr:colOff>
      <xdr:row>89</xdr:row>
      <xdr:rowOff>19050</xdr:rowOff>
    </xdr:to>
    <xdr:grpSp>
      <xdr:nvGrpSpPr>
        <xdr:cNvPr id="34196" name="グループ化 1148"/>
        <xdr:cNvGrpSpPr>
          <a:grpSpLocks/>
        </xdr:cNvGrpSpPr>
      </xdr:nvGrpSpPr>
      <xdr:grpSpPr bwMode="auto">
        <a:xfrm>
          <a:off x="2170642" y="16411575"/>
          <a:ext cx="316441" cy="498475"/>
          <a:chOff x="8710083" y="16922746"/>
          <a:chExt cx="317505" cy="497421"/>
        </a:xfrm>
      </xdr:grpSpPr>
      <xdr:cxnSp macro="">
        <xdr:nvCxnSpPr>
          <xdr:cNvPr id="34250" name="直線コネクタ 1133"/>
          <xdr:cNvCxnSpPr>
            <a:cxnSpLocks noChangeShapeType="1"/>
          </xdr:cNvCxnSpPr>
        </xdr:nvCxnSpPr>
        <xdr:spPr bwMode="auto">
          <a:xfrm>
            <a:off x="8731250" y="16922750"/>
            <a:ext cx="0" cy="49741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51" name="直線コネクタ 1137"/>
          <xdr:cNvCxnSpPr>
            <a:cxnSpLocks noChangeShapeType="1"/>
          </xdr:cNvCxnSpPr>
        </xdr:nvCxnSpPr>
        <xdr:spPr bwMode="auto">
          <a:xfrm>
            <a:off x="8710083" y="16922746"/>
            <a:ext cx="280361" cy="44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52" name="直線コネクタ 1144"/>
          <xdr:cNvCxnSpPr>
            <a:cxnSpLocks noChangeShapeType="1"/>
          </xdr:cNvCxnSpPr>
        </xdr:nvCxnSpPr>
        <xdr:spPr bwMode="auto">
          <a:xfrm flipH="1" flipV="1">
            <a:off x="8732313" y="17395828"/>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276225</xdr:colOff>
      <xdr:row>82</xdr:row>
      <xdr:rowOff>28575</xdr:rowOff>
    </xdr:from>
    <xdr:to>
      <xdr:col>9</xdr:col>
      <xdr:colOff>609600</xdr:colOff>
      <xdr:row>108</xdr:row>
      <xdr:rowOff>114300</xdr:rowOff>
    </xdr:to>
    <xdr:grpSp>
      <xdr:nvGrpSpPr>
        <xdr:cNvPr id="34197" name="グループ化 246"/>
        <xdr:cNvGrpSpPr>
          <a:grpSpLocks/>
        </xdr:cNvGrpSpPr>
      </xdr:nvGrpSpPr>
      <xdr:grpSpPr bwMode="auto">
        <a:xfrm>
          <a:off x="276225" y="15734242"/>
          <a:ext cx="6852708" cy="4488391"/>
          <a:chOff x="8975725" y="15904637"/>
          <a:chExt cx="7110941" cy="3969183"/>
        </a:xfrm>
      </xdr:grpSpPr>
      <xdr:cxnSp macro="">
        <xdr:nvCxnSpPr>
          <xdr:cNvPr id="34198" name="直線コネクタ 161"/>
          <xdr:cNvCxnSpPr>
            <a:cxnSpLocks noChangeShapeType="1"/>
          </xdr:cNvCxnSpPr>
        </xdr:nvCxnSpPr>
        <xdr:spPr bwMode="auto">
          <a:xfrm>
            <a:off x="13849350" y="17261417"/>
            <a:ext cx="0" cy="99483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8" name="テキスト ボックス 7"/>
          <xdr:cNvSpPr txBox="1"/>
        </xdr:nvSpPr>
        <xdr:spPr>
          <a:xfrm>
            <a:off x="8975725" y="16021133"/>
            <a:ext cx="703171"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協議会</a:t>
            </a:r>
          </a:p>
        </xdr:txBody>
      </xdr:sp>
      <xdr:sp macro="" textlink="">
        <xdr:nvSpPr>
          <xdr:cNvPr id="9" name="テキスト ボックス 8"/>
          <xdr:cNvSpPr txBox="1"/>
        </xdr:nvSpPr>
        <xdr:spPr>
          <a:xfrm>
            <a:off x="8975725" y="16553686"/>
            <a:ext cx="703171"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館長</a:t>
            </a:r>
          </a:p>
        </xdr:txBody>
      </xdr:sp>
      <xdr:sp macro="" textlink="">
        <xdr:nvSpPr>
          <xdr:cNvPr id="10" name="テキスト ボックス 9"/>
          <xdr:cNvSpPr txBox="1"/>
        </xdr:nvSpPr>
        <xdr:spPr>
          <a:xfrm>
            <a:off x="9946299" y="16553686"/>
            <a:ext cx="713075"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副館長</a:t>
            </a:r>
          </a:p>
        </xdr:txBody>
      </xdr:sp>
      <xdr:sp macro="" textlink="">
        <xdr:nvSpPr>
          <xdr:cNvPr id="11" name="テキスト ボックス 10"/>
          <xdr:cNvSpPr txBox="1"/>
        </xdr:nvSpPr>
        <xdr:spPr>
          <a:xfrm>
            <a:off x="9688800" y="17169450"/>
            <a:ext cx="1247881"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考古博物館長</a:t>
            </a:r>
          </a:p>
        </xdr:txBody>
      </xdr:sp>
      <xdr:sp macro="" textlink="">
        <xdr:nvSpPr>
          <xdr:cNvPr id="12" name="テキスト ボックス 11"/>
          <xdr:cNvSpPr txBox="1"/>
        </xdr:nvSpPr>
        <xdr:spPr>
          <a:xfrm>
            <a:off x="11243699" y="16378942"/>
            <a:ext cx="930959"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学芸係長</a:t>
            </a:r>
          </a:p>
        </xdr:txBody>
      </xdr:sp>
      <xdr:sp macro="" textlink="">
        <xdr:nvSpPr>
          <xdr:cNvPr id="13" name="テキスト ボックス 12"/>
          <xdr:cNvSpPr txBox="1"/>
        </xdr:nvSpPr>
        <xdr:spPr>
          <a:xfrm>
            <a:off x="11243699" y="16786678"/>
            <a:ext cx="930959"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庶務係長</a:t>
            </a:r>
          </a:p>
        </xdr:txBody>
      </xdr:sp>
      <xdr:sp macro="" textlink="">
        <xdr:nvSpPr>
          <xdr:cNvPr id="14" name="テキスト ボックス 13"/>
          <xdr:cNvSpPr txBox="1"/>
        </xdr:nvSpPr>
        <xdr:spPr>
          <a:xfrm>
            <a:off x="12461869" y="16378942"/>
            <a:ext cx="683363" cy="2579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学芸係</a:t>
            </a:r>
          </a:p>
        </xdr:txBody>
      </xdr:sp>
      <xdr:sp macro="" textlink="">
        <xdr:nvSpPr>
          <xdr:cNvPr id="15" name="テキスト ボックス 14"/>
          <xdr:cNvSpPr txBox="1"/>
        </xdr:nvSpPr>
        <xdr:spPr>
          <a:xfrm>
            <a:off x="12461869" y="16786678"/>
            <a:ext cx="703171"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庶務係</a:t>
            </a:r>
          </a:p>
        </xdr:txBody>
      </xdr:sp>
      <xdr:sp macro="" textlink="">
        <xdr:nvSpPr>
          <xdr:cNvPr id="16" name="テキスト ボックス 15"/>
          <xdr:cNvSpPr txBox="1"/>
        </xdr:nvSpPr>
        <xdr:spPr>
          <a:xfrm>
            <a:off x="14601093" y="15904637"/>
            <a:ext cx="1198362"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自然評議員会</a:t>
            </a:r>
          </a:p>
        </xdr:txBody>
      </xdr:sp>
      <xdr:sp macro="" textlink="">
        <xdr:nvSpPr>
          <xdr:cNvPr id="17" name="テキスト ボックス 16"/>
          <xdr:cNvSpPr txBox="1"/>
        </xdr:nvSpPr>
        <xdr:spPr>
          <a:xfrm>
            <a:off x="14591190" y="16270767"/>
            <a:ext cx="1218170" cy="26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美術評議員会</a:t>
            </a:r>
          </a:p>
        </xdr:txBody>
      </xdr:sp>
      <xdr:cxnSp macro="">
        <xdr:nvCxnSpPr>
          <xdr:cNvPr id="18" name="直線コネクタ 17"/>
          <xdr:cNvCxnSpPr>
            <a:stCxn id="8" idx="2"/>
            <a:endCxn id="9" idx="0"/>
          </xdr:cNvCxnSpPr>
        </xdr:nvCxnSpPr>
        <xdr:spPr bwMode="auto">
          <a:xfrm>
            <a:off x="9332262" y="16279088"/>
            <a:ext cx="0" cy="274598"/>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4210" name="直線コネクタ 5"/>
          <xdr:cNvCxnSpPr>
            <a:cxnSpLocks noChangeShapeType="1"/>
            <a:stCxn id="9" idx="3"/>
            <a:endCxn id="10" idx="1"/>
          </xdr:cNvCxnSpPr>
        </xdr:nvCxnSpPr>
        <xdr:spPr bwMode="auto">
          <a:xfrm>
            <a:off x="9682692" y="16685684"/>
            <a:ext cx="26670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11" name="直線コネクタ 7"/>
          <xdr:cNvCxnSpPr>
            <a:cxnSpLocks noChangeShapeType="1"/>
            <a:stCxn id="10" idx="2"/>
            <a:endCxn id="11" idx="0"/>
          </xdr:cNvCxnSpPr>
        </xdr:nvCxnSpPr>
        <xdr:spPr bwMode="auto">
          <a:xfrm>
            <a:off x="10302875" y="16816916"/>
            <a:ext cx="7063" cy="35620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12" name="直線コネクタ 14"/>
          <xdr:cNvCxnSpPr>
            <a:cxnSpLocks noChangeShapeType="1"/>
            <a:stCxn id="10" idx="3"/>
          </xdr:cNvCxnSpPr>
        </xdr:nvCxnSpPr>
        <xdr:spPr bwMode="auto">
          <a:xfrm flipV="1">
            <a:off x="10656358" y="16685683"/>
            <a:ext cx="297392"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34213" name="グループ化 1149"/>
          <xdr:cNvGrpSpPr>
            <a:grpSpLocks/>
          </xdr:cNvGrpSpPr>
        </xdr:nvGrpSpPr>
        <xdr:grpSpPr bwMode="auto">
          <a:xfrm>
            <a:off x="13283140" y="16009402"/>
            <a:ext cx="189443" cy="1351891"/>
            <a:chOff x="11134724" y="14390160"/>
            <a:chExt cx="295276" cy="1481861"/>
          </a:xfrm>
        </xdr:grpSpPr>
        <xdr:grpSp>
          <xdr:nvGrpSpPr>
            <xdr:cNvPr id="34238" name="グループ化 107"/>
            <xdr:cNvGrpSpPr>
              <a:grpSpLocks/>
            </xdr:cNvGrpSpPr>
          </xdr:nvGrpSpPr>
          <xdr:grpSpPr bwMode="auto">
            <a:xfrm>
              <a:off x="11134725" y="14802910"/>
              <a:ext cx="295275" cy="419266"/>
              <a:chOff x="8880475" y="16845493"/>
              <a:chExt cx="295275" cy="419266"/>
            </a:xfrm>
          </xdr:grpSpPr>
          <xdr:cxnSp macro="">
            <xdr:nvCxnSpPr>
              <xdr:cNvPr id="34247" name="直線コネクタ 108"/>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8" name="直線コネクタ 109"/>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9" name="直線コネクタ 110"/>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34239" name="グループ化 111"/>
            <xdr:cNvGrpSpPr>
              <a:grpSpLocks/>
            </xdr:cNvGrpSpPr>
          </xdr:nvGrpSpPr>
          <xdr:grpSpPr bwMode="auto">
            <a:xfrm>
              <a:off x="11134724" y="15215660"/>
              <a:ext cx="295275" cy="656361"/>
              <a:chOff x="8880475" y="16845493"/>
              <a:chExt cx="295275" cy="656361"/>
            </a:xfrm>
          </xdr:grpSpPr>
          <xdr:cxnSp macro="">
            <xdr:nvCxnSpPr>
              <xdr:cNvPr id="34244" name="直線コネクタ 112"/>
              <xdr:cNvCxnSpPr>
                <a:cxnSpLocks noChangeShapeType="1"/>
              </xdr:cNvCxnSpPr>
            </xdr:nvCxnSpPr>
            <xdr:spPr bwMode="auto">
              <a:xfrm>
                <a:off x="8884987" y="16846996"/>
                <a:ext cx="0" cy="63817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5" name="直線コネクタ 113"/>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6" name="直線コネクタ 114"/>
              <xdr:cNvCxnSpPr>
                <a:cxnSpLocks noChangeShapeType="1"/>
              </xdr:cNvCxnSpPr>
            </xdr:nvCxnSpPr>
            <xdr:spPr bwMode="auto">
              <a:xfrm flipH="1" flipV="1">
                <a:off x="8880475" y="17501853"/>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34240" name="グループ化 115"/>
            <xdr:cNvGrpSpPr>
              <a:grpSpLocks/>
            </xdr:cNvGrpSpPr>
          </xdr:nvGrpSpPr>
          <xdr:grpSpPr bwMode="auto">
            <a:xfrm>
              <a:off x="11134725" y="14390160"/>
              <a:ext cx="295275" cy="419266"/>
              <a:chOff x="8880475" y="16845493"/>
              <a:chExt cx="295275" cy="419266"/>
            </a:xfrm>
          </xdr:grpSpPr>
          <xdr:cxnSp macro="">
            <xdr:nvCxnSpPr>
              <xdr:cNvPr id="34241" name="直線コネクタ 116"/>
              <xdr:cNvCxnSpPr>
                <a:cxnSpLocks noChangeShapeType="1"/>
              </xdr:cNvCxnSpPr>
            </xdr:nvCxnSpPr>
            <xdr:spPr bwMode="auto">
              <a:xfrm>
                <a:off x="8884987" y="16846996"/>
                <a:ext cx="0" cy="41776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2" name="直線コネクタ 117"/>
              <xdr:cNvCxnSpPr>
                <a:cxnSpLocks noChangeShapeType="1"/>
              </xdr:cNvCxnSpPr>
            </xdr:nvCxnSpPr>
            <xdr:spPr bwMode="auto">
              <a:xfrm flipV="1">
                <a:off x="8884986" y="16845493"/>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43" name="直線コネクタ 118"/>
              <xdr:cNvCxnSpPr>
                <a:cxnSpLocks noChangeShapeType="1"/>
              </xdr:cNvCxnSpPr>
            </xdr:nvCxnSpPr>
            <xdr:spPr bwMode="auto">
              <a:xfrm flipH="1" flipV="1">
                <a:off x="8880475" y="17258242"/>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sp macro="" textlink="">
        <xdr:nvSpPr>
          <xdr:cNvPr id="23" name="テキスト ボックス 22"/>
          <xdr:cNvSpPr txBox="1"/>
        </xdr:nvSpPr>
        <xdr:spPr>
          <a:xfrm>
            <a:off x="13442347" y="16270767"/>
            <a:ext cx="822017"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美術担当</a:t>
            </a:r>
          </a:p>
        </xdr:txBody>
      </xdr:sp>
      <xdr:sp macro="" textlink="">
        <xdr:nvSpPr>
          <xdr:cNvPr id="24" name="テキスト ボックス 23"/>
          <xdr:cNvSpPr txBox="1"/>
        </xdr:nvSpPr>
        <xdr:spPr>
          <a:xfrm>
            <a:off x="13442347" y="16628576"/>
            <a:ext cx="822017"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人文担当</a:t>
            </a:r>
          </a:p>
        </xdr:txBody>
      </xdr:sp>
      <xdr:sp macro="" textlink="">
        <xdr:nvSpPr>
          <xdr:cNvPr id="25" name="テキスト ボックス 24"/>
          <xdr:cNvSpPr txBox="1"/>
        </xdr:nvSpPr>
        <xdr:spPr>
          <a:xfrm>
            <a:off x="13442347" y="17236019"/>
            <a:ext cx="940863" cy="2163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考古博担当</a:t>
            </a:r>
          </a:p>
        </xdr:txBody>
      </xdr:sp>
      <xdr:sp macro="" textlink="">
        <xdr:nvSpPr>
          <xdr:cNvPr id="26" name="テキスト ボックス 25"/>
          <xdr:cNvSpPr txBox="1"/>
        </xdr:nvSpPr>
        <xdr:spPr>
          <a:xfrm>
            <a:off x="13442347" y="15904637"/>
            <a:ext cx="822017"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自然担当</a:t>
            </a:r>
          </a:p>
        </xdr:txBody>
      </xdr:sp>
      <xdr:cxnSp macro="">
        <xdr:nvCxnSpPr>
          <xdr:cNvPr id="34218" name="直線コネクタ 120"/>
          <xdr:cNvCxnSpPr>
            <a:cxnSpLocks noChangeShapeType="1"/>
          </xdr:cNvCxnSpPr>
        </xdr:nvCxnSpPr>
        <xdr:spPr bwMode="auto">
          <a:xfrm flipV="1">
            <a:off x="13143442" y="16495184"/>
            <a:ext cx="138641"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19" name="直線コネクタ 122"/>
          <xdr:cNvCxnSpPr>
            <a:cxnSpLocks noChangeShapeType="1"/>
            <a:stCxn id="12" idx="3"/>
            <a:endCxn id="14" idx="1"/>
          </xdr:cNvCxnSpPr>
        </xdr:nvCxnSpPr>
        <xdr:spPr bwMode="auto">
          <a:xfrm>
            <a:off x="12177183" y="16506825"/>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20" name="直線コネクタ 125"/>
          <xdr:cNvCxnSpPr>
            <a:cxnSpLocks noChangeShapeType="1"/>
            <a:stCxn id="13" idx="3"/>
            <a:endCxn id="15" idx="1"/>
          </xdr:cNvCxnSpPr>
        </xdr:nvCxnSpPr>
        <xdr:spPr bwMode="auto">
          <a:xfrm>
            <a:off x="12177183" y="16920634"/>
            <a:ext cx="2857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21" name="直線コネクタ 36"/>
          <xdr:cNvCxnSpPr>
            <a:cxnSpLocks noChangeShapeType="1"/>
            <a:stCxn id="26" idx="3"/>
            <a:endCxn id="16" idx="1"/>
          </xdr:cNvCxnSpPr>
        </xdr:nvCxnSpPr>
        <xdr:spPr bwMode="auto">
          <a:xfrm>
            <a:off x="14259983" y="16035870"/>
            <a:ext cx="342900"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22" name="直線コネクタ 134"/>
          <xdr:cNvCxnSpPr>
            <a:cxnSpLocks noChangeShapeType="1"/>
            <a:stCxn id="23" idx="3"/>
            <a:endCxn id="17" idx="1"/>
          </xdr:cNvCxnSpPr>
        </xdr:nvCxnSpPr>
        <xdr:spPr bwMode="auto">
          <a:xfrm>
            <a:off x="14259983" y="16403111"/>
            <a:ext cx="333376" cy="0"/>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23" name="直線コネクタ 137"/>
          <xdr:cNvCxnSpPr>
            <a:cxnSpLocks noChangeShapeType="1"/>
            <a:stCxn id="24" idx="3"/>
          </xdr:cNvCxnSpPr>
        </xdr:nvCxnSpPr>
        <xdr:spPr bwMode="auto">
          <a:xfrm>
            <a:off x="14259983" y="16760829"/>
            <a:ext cx="1562100" cy="320671"/>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24" name="直線コネクタ 140"/>
          <xdr:cNvCxnSpPr>
            <a:cxnSpLocks noChangeShapeType="1"/>
            <a:stCxn id="25" idx="3"/>
            <a:endCxn id="34" idx="0"/>
          </xdr:cNvCxnSpPr>
        </xdr:nvCxnSpPr>
        <xdr:spPr bwMode="auto">
          <a:xfrm flipV="1">
            <a:off x="14380685" y="16827504"/>
            <a:ext cx="814865" cy="515514"/>
          </a:xfrm>
          <a:prstGeom prst="line">
            <a:avLst/>
          </a:prstGeom>
          <a:noFill/>
          <a:ln w="12700" algn="ctr">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4" name="テキスト ボックス 33"/>
          <xdr:cNvSpPr txBox="1"/>
        </xdr:nvSpPr>
        <xdr:spPr>
          <a:xfrm>
            <a:off x="14591190" y="16828283"/>
            <a:ext cx="1208266" cy="26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人文評議員会</a:t>
            </a:r>
          </a:p>
        </xdr:txBody>
      </xdr:sp>
      <xdr:cxnSp macro="">
        <xdr:nvCxnSpPr>
          <xdr:cNvPr id="34226" name="直線コネクタ 163"/>
          <xdr:cNvCxnSpPr>
            <a:cxnSpLocks noChangeShapeType="1"/>
            <a:endCxn id="36" idx="1"/>
          </xdr:cNvCxnSpPr>
        </xdr:nvCxnSpPr>
        <xdr:spPr bwMode="auto">
          <a:xfrm flipV="1">
            <a:off x="13853583" y="18250962"/>
            <a:ext cx="739774" cy="1052"/>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 name="テキスト ボックス 35"/>
          <xdr:cNvSpPr txBox="1"/>
        </xdr:nvSpPr>
        <xdr:spPr>
          <a:xfrm>
            <a:off x="14591190" y="18118060"/>
            <a:ext cx="1495476"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秀水美人画美術館</a:t>
            </a:r>
          </a:p>
        </xdr:txBody>
      </xdr:sp>
      <xdr:cxnSp macro="">
        <xdr:nvCxnSpPr>
          <xdr:cNvPr id="37" name="直線コネクタ 36"/>
          <xdr:cNvCxnSpPr>
            <a:stCxn id="24" idx="2"/>
          </xdr:cNvCxnSpPr>
        </xdr:nvCxnSpPr>
        <xdr:spPr bwMode="auto">
          <a:xfrm>
            <a:off x="13848403" y="16894852"/>
            <a:ext cx="0" cy="124817"/>
          </a:xfrm>
          <a:prstGeom prst="line">
            <a:avLst/>
          </a:prstGeom>
          <a:ln w="12700">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xnSp macro="">
        <xdr:nvCxnSpPr>
          <xdr:cNvPr id="34229" name="直線コネクタ 178"/>
          <xdr:cNvCxnSpPr>
            <a:cxnSpLocks noChangeShapeType="1"/>
          </xdr:cNvCxnSpPr>
        </xdr:nvCxnSpPr>
        <xdr:spPr bwMode="auto">
          <a:xfrm>
            <a:off x="13853583" y="17018000"/>
            <a:ext cx="66360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30" name="直線コネクタ 181"/>
          <xdr:cNvCxnSpPr>
            <a:cxnSpLocks noChangeShapeType="1"/>
          </xdr:cNvCxnSpPr>
        </xdr:nvCxnSpPr>
        <xdr:spPr bwMode="auto">
          <a:xfrm>
            <a:off x="14509434" y="17028583"/>
            <a:ext cx="0" cy="85725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34231" name="グループ化 186"/>
          <xdr:cNvGrpSpPr>
            <a:grpSpLocks/>
          </xdr:cNvGrpSpPr>
        </xdr:nvGrpSpPr>
        <xdr:grpSpPr bwMode="auto">
          <a:xfrm>
            <a:off x="14497678" y="17472362"/>
            <a:ext cx="301347" cy="412752"/>
            <a:chOff x="8983761" y="16826779"/>
            <a:chExt cx="301347" cy="412752"/>
          </a:xfrm>
        </xdr:grpSpPr>
        <xdr:cxnSp macro="">
          <xdr:nvCxnSpPr>
            <xdr:cNvPr id="34236" name="直線コネクタ 188"/>
            <xdr:cNvCxnSpPr>
              <a:cxnSpLocks noChangeShapeType="1"/>
            </xdr:cNvCxnSpPr>
          </xdr:nvCxnSpPr>
          <xdr:spPr bwMode="auto">
            <a:xfrm flipV="1">
              <a:off x="8983761" y="16826779"/>
              <a:ext cx="290764" cy="150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237" name="直線コネクタ 189"/>
            <xdr:cNvCxnSpPr>
              <a:cxnSpLocks noChangeShapeType="1"/>
            </xdr:cNvCxnSpPr>
          </xdr:nvCxnSpPr>
          <xdr:spPr bwMode="auto">
            <a:xfrm flipH="1" flipV="1">
              <a:off x="8989833" y="17239530"/>
              <a:ext cx="295275" cy="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41" name="テキスト ボックス 40"/>
          <xdr:cNvSpPr txBox="1"/>
        </xdr:nvSpPr>
        <xdr:spPr>
          <a:xfrm>
            <a:off x="14591190" y="17369157"/>
            <a:ext cx="1208266" cy="2662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明朝" panose="02020609040205080304" pitchFamily="17" charset="-128"/>
                <a:ea typeface="ＭＳ 明朝" panose="02020609040205080304" pitchFamily="17" charset="-128"/>
              </a:rPr>
              <a:t>栁田國男館</a:t>
            </a:r>
          </a:p>
        </xdr:txBody>
      </xdr:sp>
      <xdr:sp macro="" textlink="">
        <xdr:nvSpPr>
          <xdr:cNvPr id="42" name="テキスト ボックス 41"/>
          <xdr:cNvSpPr txBox="1"/>
        </xdr:nvSpPr>
        <xdr:spPr>
          <a:xfrm>
            <a:off x="14591190" y="17751930"/>
            <a:ext cx="1465765" cy="2579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日夏耿之介記念館</a:t>
            </a:r>
            <a:endParaRPr lang="ja-JP" altLang="ja-JP">
              <a:effectLst/>
              <a:latin typeface="ＭＳ 明朝" panose="02020609040205080304" pitchFamily="17" charset="-128"/>
              <a:ea typeface="ＭＳ 明朝" panose="02020609040205080304" pitchFamily="17" charset="-128"/>
            </a:endParaRPr>
          </a:p>
          <a:p>
            <a:pPr algn="ctr">
              <a:lnSpc>
                <a:spcPts val="1200"/>
              </a:lnSpc>
            </a:pPr>
            <a:endParaRPr kumimoji="1" lang="ja-JP" altLang="en-US" sz="1100"/>
          </a:p>
        </xdr:txBody>
      </xdr:sp>
      <xdr:sp macro="" textlink="">
        <xdr:nvSpPr>
          <xdr:cNvPr id="43" name="テキスト ボックス 42"/>
          <xdr:cNvSpPr txBox="1"/>
        </xdr:nvSpPr>
        <xdr:spPr>
          <a:xfrm>
            <a:off x="13472058" y="18625649"/>
            <a:ext cx="2535377" cy="67401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上村山村文化資源保存伝習施設</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　山村ふるさと保存館ねぎや</a:t>
            </a:r>
            <a:endParaRPr kumimoji="1" lang="en-US" altLang="ja-JP" sz="1100">
              <a:latin typeface="ＭＳ 明朝" panose="02020609040205080304" pitchFamily="17" charset="-128"/>
              <a:ea typeface="ＭＳ 明朝" panose="02020609040205080304" pitchFamily="17" charset="-128"/>
            </a:endParaRPr>
          </a:p>
          <a:p>
            <a:pPr>
              <a:lnSpc>
                <a:spcPts val="1300"/>
              </a:lnSpc>
            </a:pPr>
            <a:r>
              <a:rPr kumimoji="1" lang="ja-JP" altLang="en-US" sz="1100">
                <a:latin typeface="ＭＳ 明朝" panose="02020609040205080304" pitchFamily="17" charset="-128"/>
                <a:ea typeface="ＭＳ 明朝" panose="02020609040205080304" pitchFamily="17" charset="-128"/>
              </a:rPr>
              <a:t>　上村民俗資料館</a:t>
            </a:r>
            <a:endParaRPr kumimoji="1" lang="en-US" altLang="ja-JP" sz="1100">
              <a:latin typeface="ＭＳ 明朝" panose="02020609040205080304" pitchFamily="17" charset="-128"/>
              <a:ea typeface="ＭＳ 明朝" panose="02020609040205080304" pitchFamily="17" charset="-128"/>
            </a:endParaRPr>
          </a:p>
        </xdr:txBody>
      </xdr:sp>
      <xdr:sp macro="" textlink="">
        <xdr:nvSpPr>
          <xdr:cNvPr id="44" name="テキスト ボックス 43"/>
          <xdr:cNvSpPr txBox="1"/>
        </xdr:nvSpPr>
        <xdr:spPr>
          <a:xfrm>
            <a:off x="13481962" y="19491048"/>
            <a:ext cx="2525473" cy="382772"/>
          </a:xfrm>
          <a:prstGeom prst="rect">
            <a:avLst/>
          </a:prstGeom>
          <a:solidFill>
            <a:schemeClr val="lt1"/>
          </a:solidFill>
          <a:ln w="127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南信濃民芸等関係施設</a:t>
            </a:r>
            <a:endParaRPr kumimoji="1" lang="en-US" altLang="ja-JP" sz="1100">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19050</xdr:rowOff>
    </xdr:from>
    <xdr:to>
      <xdr:col>1</xdr:col>
      <xdr:colOff>0</xdr:colOff>
      <xdr:row>5</xdr:row>
      <xdr:rowOff>0</xdr:rowOff>
    </xdr:to>
    <xdr:sp macro="" textlink="">
      <xdr:nvSpPr>
        <xdr:cNvPr id="2" name="Line 1"/>
        <xdr:cNvSpPr>
          <a:spLocks noChangeShapeType="1"/>
        </xdr:cNvSpPr>
      </xdr:nvSpPr>
      <xdr:spPr bwMode="auto">
        <a:xfrm>
          <a:off x="9525" y="219075"/>
          <a:ext cx="82867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0</xdr:col>
      <xdr:colOff>1009650</xdr:colOff>
      <xdr:row>5</xdr:row>
      <xdr:rowOff>0</xdr:rowOff>
    </xdr:to>
    <xdr:sp macro="" textlink="">
      <xdr:nvSpPr>
        <xdr:cNvPr id="2" name="Line 1"/>
        <xdr:cNvSpPr>
          <a:spLocks noChangeShapeType="1"/>
        </xdr:cNvSpPr>
      </xdr:nvSpPr>
      <xdr:spPr bwMode="auto">
        <a:xfrm>
          <a:off x="9525" y="257175"/>
          <a:ext cx="1000125"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438150</xdr:colOff>
      <xdr:row>9</xdr:row>
      <xdr:rowOff>0</xdr:rowOff>
    </xdr:from>
    <xdr:to>
      <xdr:col>3</xdr:col>
      <xdr:colOff>514350</xdr:colOff>
      <xdr:row>9</xdr:row>
      <xdr:rowOff>209550</xdr:rowOff>
    </xdr:to>
    <xdr:sp macro="" textlink="">
      <xdr:nvSpPr>
        <xdr:cNvPr id="3" name="Text Box 3"/>
        <xdr:cNvSpPr txBox="1">
          <a:spLocks noChangeArrowheads="1"/>
        </xdr:cNvSpPr>
      </xdr:nvSpPr>
      <xdr:spPr bwMode="auto">
        <a:xfrm>
          <a:off x="3133725" y="1609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9"/>
  <sheetViews>
    <sheetView showGridLines="0" tabSelected="1" zoomScaleNormal="100" workbookViewId="0">
      <selection sqref="A1:L1"/>
    </sheetView>
  </sheetViews>
  <sheetFormatPr defaultRowHeight="13.5"/>
  <cols>
    <col min="1" max="16384" width="9" style="251"/>
  </cols>
  <sheetData>
    <row r="1" spans="1:12" ht="21" customHeight="1">
      <c r="A1" s="652" t="s">
        <v>232</v>
      </c>
      <c r="B1" s="652"/>
      <c r="C1" s="652"/>
      <c r="D1" s="652"/>
      <c r="E1" s="652"/>
      <c r="F1" s="652"/>
      <c r="G1" s="652"/>
      <c r="H1" s="652"/>
      <c r="I1" s="652"/>
      <c r="J1" s="652"/>
      <c r="K1" s="652"/>
      <c r="L1" s="652"/>
    </row>
    <row r="2" spans="1:12" ht="21" customHeight="1">
      <c r="A2" s="651" t="s">
        <v>233</v>
      </c>
      <c r="B2" s="651"/>
      <c r="C2" s="651"/>
      <c r="D2" s="651"/>
      <c r="E2" s="651"/>
      <c r="F2" s="651"/>
      <c r="G2" s="651" t="s">
        <v>234</v>
      </c>
      <c r="H2" s="651"/>
      <c r="I2" s="651"/>
      <c r="J2" s="651"/>
      <c r="K2" s="651"/>
      <c r="L2" s="651"/>
    </row>
    <row r="3" spans="1:12" ht="21" customHeight="1">
      <c r="A3" s="651" t="s">
        <v>235</v>
      </c>
      <c r="B3" s="651"/>
      <c r="C3" s="651"/>
      <c r="D3" s="651"/>
      <c r="E3" s="651"/>
      <c r="F3" s="651"/>
      <c r="G3" s="651" t="s">
        <v>236</v>
      </c>
      <c r="H3" s="651"/>
      <c r="I3" s="651"/>
      <c r="J3" s="651"/>
      <c r="K3" s="651"/>
      <c r="L3" s="651"/>
    </row>
    <row r="4" spans="1:12" ht="21" customHeight="1">
      <c r="A4" s="651" t="s">
        <v>237</v>
      </c>
      <c r="B4" s="651"/>
      <c r="C4" s="651"/>
      <c r="D4" s="651"/>
      <c r="E4" s="651"/>
      <c r="F4" s="651"/>
      <c r="G4" s="651" t="s">
        <v>238</v>
      </c>
      <c r="H4" s="651"/>
      <c r="I4" s="651"/>
      <c r="J4" s="651"/>
      <c r="K4" s="651"/>
      <c r="L4" s="651"/>
    </row>
    <row r="5" spans="1:12" ht="21" customHeight="1">
      <c r="A5" s="651" t="s">
        <v>239</v>
      </c>
      <c r="B5" s="651"/>
      <c r="C5" s="651"/>
      <c r="D5" s="651"/>
      <c r="E5" s="651"/>
      <c r="F5" s="651"/>
      <c r="G5" s="651" t="s">
        <v>240</v>
      </c>
      <c r="H5" s="651"/>
      <c r="I5" s="651"/>
      <c r="J5" s="651"/>
      <c r="K5" s="651"/>
      <c r="L5" s="651"/>
    </row>
    <row r="6" spans="1:12" ht="21" customHeight="1">
      <c r="A6" s="651" t="s">
        <v>1609</v>
      </c>
      <c r="B6" s="651"/>
      <c r="C6" s="651"/>
      <c r="D6" s="651"/>
      <c r="E6" s="651"/>
      <c r="F6" s="651"/>
      <c r="G6" s="651" t="s">
        <v>241</v>
      </c>
      <c r="H6" s="651"/>
      <c r="I6" s="651"/>
      <c r="J6" s="651"/>
      <c r="K6" s="651"/>
      <c r="L6" s="651"/>
    </row>
    <row r="7" spans="1:12" ht="21" customHeight="1">
      <c r="A7" s="651" t="s">
        <v>242</v>
      </c>
      <c r="B7" s="651"/>
      <c r="C7" s="651"/>
      <c r="D7" s="651"/>
      <c r="E7" s="651"/>
      <c r="F7" s="651"/>
      <c r="G7" s="651" t="s">
        <v>243</v>
      </c>
      <c r="H7" s="651"/>
      <c r="I7" s="651"/>
      <c r="J7" s="651"/>
      <c r="K7" s="651"/>
      <c r="L7" s="651"/>
    </row>
    <row r="8" spans="1:12" ht="21" customHeight="1">
      <c r="A8" s="651" t="s">
        <v>246</v>
      </c>
      <c r="B8" s="651"/>
      <c r="C8" s="651"/>
      <c r="D8" s="651"/>
      <c r="E8" s="651"/>
      <c r="F8" s="651"/>
      <c r="G8" s="651" t="s">
        <v>245</v>
      </c>
      <c r="H8" s="651"/>
      <c r="I8" s="651"/>
      <c r="J8" s="651"/>
      <c r="K8" s="651"/>
      <c r="L8" s="651"/>
    </row>
    <row r="9" spans="1:12" ht="21" customHeight="1">
      <c r="A9" s="651" t="s">
        <v>244</v>
      </c>
      <c r="B9" s="651"/>
      <c r="C9" s="651"/>
      <c r="D9" s="651"/>
      <c r="E9" s="651"/>
      <c r="F9" s="651"/>
      <c r="G9" s="651" t="s">
        <v>247</v>
      </c>
      <c r="H9" s="651"/>
      <c r="I9" s="651"/>
      <c r="J9" s="651"/>
      <c r="K9" s="651"/>
      <c r="L9" s="651"/>
    </row>
    <row r="10" spans="1:12" ht="21" customHeight="1">
      <c r="A10" s="651" t="s">
        <v>248</v>
      </c>
      <c r="B10" s="651"/>
      <c r="C10" s="651"/>
      <c r="D10" s="651"/>
      <c r="E10" s="651"/>
      <c r="F10" s="651"/>
      <c r="G10" s="651" t="s">
        <v>249</v>
      </c>
      <c r="H10" s="651"/>
      <c r="I10" s="651"/>
      <c r="J10" s="651"/>
      <c r="K10" s="651"/>
      <c r="L10" s="651"/>
    </row>
    <row r="11" spans="1:12" ht="21" customHeight="1">
      <c r="A11" s="651" t="s">
        <v>250</v>
      </c>
      <c r="B11" s="651"/>
      <c r="C11" s="651"/>
      <c r="D11" s="651"/>
      <c r="E11" s="651"/>
      <c r="F11" s="651"/>
      <c r="G11" s="651" t="s">
        <v>1582</v>
      </c>
      <c r="H11" s="651"/>
      <c r="I11" s="651"/>
      <c r="J11" s="651"/>
      <c r="K11" s="651"/>
      <c r="L11" s="651"/>
    </row>
    <row r="12" spans="1:12" ht="21" customHeight="1">
      <c r="A12" s="651" t="s">
        <v>251</v>
      </c>
      <c r="B12" s="651"/>
      <c r="C12" s="651"/>
      <c r="D12" s="651"/>
      <c r="E12" s="651"/>
      <c r="F12" s="651"/>
      <c r="G12" s="651" t="s">
        <v>1583</v>
      </c>
      <c r="H12" s="651"/>
      <c r="I12" s="651"/>
      <c r="J12" s="651"/>
      <c r="K12" s="651"/>
      <c r="L12" s="651"/>
    </row>
    <row r="13" spans="1:12" ht="21" customHeight="1">
      <c r="A13" s="651" t="s">
        <v>252</v>
      </c>
      <c r="B13" s="651"/>
      <c r="C13" s="651"/>
      <c r="D13" s="651"/>
      <c r="E13" s="651"/>
      <c r="F13" s="651"/>
      <c r="G13" s="651" t="s">
        <v>1584</v>
      </c>
      <c r="H13" s="651"/>
      <c r="I13" s="651"/>
      <c r="J13" s="651"/>
      <c r="K13" s="651"/>
      <c r="L13" s="651"/>
    </row>
    <row r="14" spans="1:12" ht="21" customHeight="1">
      <c r="A14" s="651" t="s">
        <v>253</v>
      </c>
      <c r="B14" s="651"/>
      <c r="C14" s="651"/>
      <c r="D14" s="651"/>
      <c r="E14" s="651"/>
      <c r="F14" s="651"/>
    </row>
    <row r="15" spans="1:12" ht="21" customHeight="1">
      <c r="A15" s="651" t="s">
        <v>1503</v>
      </c>
      <c r="B15" s="651"/>
      <c r="C15" s="651"/>
      <c r="D15" s="651"/>
      <c r="E15" s="651"/>
      <c r="F15" s="651"/>
    </row>
    <row r="16" spans="1:12" ht="21" customHeight="1">
      <c r="A16" s="651" t="s">
        <v>1504</v>
      </c>
      <c r="B16" s="651"/>
      <c r="C16" s="651"/>
      <c r="D16" s="651"/>
      <c r="E16" s="651"/>
      <c r="F16" s="651"/>
    </row>
    <row r="17" spans="1:6" ht="21" customHeight="1"/>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c r="A29" s="653"/>
      <c r="B29" s="653"/>
      <c r="C29" s="653"/>
      <c r="D29" s="653"/>
      <c r="E29" s="653"/>
      <c r="F29" s="653"/>
    </row>
  </sheetData>
  <mergeCells count="29">
    <mergeCell ref="A29:F29"/>
    <mergeCell ref="A11:F11"/>
    <mergeCell ref="A12:F12"/>
    <mergeCell ref="A13:F13"/>
    <mergeCell ref="A16:F16"/>
    <mergeCell ref="A15:F15"/>
    <mergeCell ref="A1:L1"/>
    <mergeCell ref="A2:F2"/>
    <mergeCell ref="G3:L3"/>
    <mergeCell ref="A3:F3"/>
    <mergeCell ref="G13:L13"/>
    <mergeCell ref="G5:L5"/>
    <mergeCell ref="G6:L6"/>
    <mergeCell ref="A5:F5"/>
    <mergeCell ref="A6:F6"/>
    <mergeCell ref="A7:F7"/>
    <mergeCell ref="A9:F9"/>
    <mergeCell ref="A8:F8"/>
    <mergeCell ref="G2:L2"/>
    <mergeCell ref="G10:L10"/>
    <mergeCell ref="G11:L11"/>
    <mergeCell ref="G12:L12"/>
    <mergeCell ref="A4:F4"/>
    <mergeCell ref="G4:L4"/>
    <mergeCell ref="G7:L7"/>
    <mergeCell ref="A10:F10"/>
    <mergeCell ref="A14:F14"/>
    <mergeCell ref="G8:L8"/>
    <mergeCell ref="G9:L9"/>
  </mergeCells>
  <phoneticPr fontId="1"/>
  <hyperlinks>
    <hyperlink ref="A2:F2" location="'65'!A1" display="065公民館機構"/>
    <hyperlink ref="A3:F3" location="'66'!A1" display="066公民館の配置"/>
    <hyperlink ref="A4:F4" location="'67'!R1C1" display="067公民館施設の概要"/>
    <hyperlink ref="A5:F5" location="'68'!A1" display="068各鑑別公民館利用状況"/>
    <hyperlink ref="A6:F6" location="'69'!A1" display="069 図書館施設の概要"/>
    <hyperlink ref="A7:F7" location="'69-2(イ）'!A1" display="069-2図書館利用状況（イ）貸出冊数"/>
    <hyperlink ref="A9:F9" location="'69-2（ハ）（ニ）'!A1" display="069-2図書館利用状況（ハ、ニ）分館地域館貸出冊数"/>
    <hyperlink ref="A8:F8" location="'69-2（ロ）'!A1" display="069-2図書館利用状況（ロ）中央館貸出冊数"/>
    <hyperlink ref="A10:F10" location="'70'!R1C1" display="070文化財"/>
    <hyperlink ref="A11:F11" location="'71'!R1C1" display="071体育施設"/>
    <hyperlink ref="A12:F12" location="'72'!A1" display="072社会体育関係事業"/>
    <hyperlink ref="A13:F13" location="'73-1'!A1" display="073-1文化会館の概要"/>
    <hyperlink ref="A14:F14" location="'73-2'!R1C1" display="073-2文化会館利用状況"/>
    <hyperlink ref="A15:F15" location="'74-1'!R1C1" display="074-1竹田人形館"/>
    <hyperlink ref="A16:F16" location="'74-2'!R1C1" display="074-2川本人形美術館"/>
    <hyperlink ref="G3" location="'76'!A1" display="076美術博物館の概要"/>
    <hyperlink ref="G4" location="'77'!A1" display="077-1美術博物館の観覧車数"/>
    <hyperlink ref="G5" location="'77-2'!A1" display="077-2まつり伝承館天白、遠山郷土館"/>
    <hyperlink ref="G6" location="'78'!A1" display="078考古資料館の概要"/>
    <hyperlink ref="G7" location="'79'!A1" display="079考古資料館観覧状況"/>
    <hyperlink ref="G8" location="'80'!A1" display="080旧小笠原家書院（重要文化財）・小笠原資料館の概要"/>
    <hyperlink ref="G9" location="'81'!A1" display="081旧小笠原家書院・小笠原資料館観覧状況"/>
    <hyperlink ref="G10" location="'82'!A1" display="082上郷歴史民俗資料館の概要"/>
    <hyperlink ref="G2:L2" location="'75'!R1C1" display="075歴史研究所の概要"/>
    <hyperlink ref="G4:L4" location="'77-1'!R1C1" display="077-1美術博物館の観覧車数"/>
    <hyperlink ref="G5:L5" location="'77-2'!R1C1" display="077-2まつり伝承館天白、遠山郷土館"/>
    <hyperlink ref="G11:L11" location="'83'!R1C1" display="083旧座光寺麻績学校校舎の概要"/>
    <hyperlink ref="G12:L12" location="'84'!R1C1" display="084北田遺跡公園の概要"/>
    <hyperlink ref="G13:L13" location="'85'!R1C1" display="085菱田春草生誕地公園の概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0"/>
  <sheetViews>
    <sheetView showGridLines="0" workbookViewId="0">
      <selection sqref="A1:E1"/>
    </sheetView>
  </sheetViews>
  <sheetFormatPr defaultRowHeight="13.5"/>
  <cols>
    <col min="1" max="1" width="40.5" style="463" bestFit="1" customWidth="1"/>
    <col min="2" max="2" width="14.125" style="463" bestFit="1" customWidth="1"/>
    <col min="3" max="3" width="39.75" style="463" customWidth="1"/>
    <col min="4" max="4" width="6.75" style="463" customWidth="1"/>
    <col min="5" max="5" width="36" style="463" bestFit="1" customWidth="1"/>
    <col min="6" max="16384" width="9" style="463"/>
  </cols>
  <sheetData>
    <row r="1" spans="1:7" ht="14.25" customHeight="1">
      <c r="A1" s="728" t="s">
        <v>275</v>
      </c>
      <c r="B1" s="729"/>
      <c r="C1" s="729"/>
      <c r="D1" s="729"/>
      <c r="E1" s="729"/>
      <c r="G1" s="453" t="s">
        <v>1598</v>
      </c>
    </row>
    <row r="2" spans="1:7">
      <c r="A2" s="354" t="s">
        <v>276</v>
      </c>
      <c r="B2" s="355"/>
      <c r="C2" s="355"/>
      <c r="D2" s="355"/>
      <c r="E2" s="355"/>
    </row>
    <row r="3" spans="1:7">
      <c r="A3" s="471" t="s">
        <v>277</v>
      </c>
      <c r="B3" s="471" t="s">
        <v>278</v>
      </c>
      <c r="C3" s="471" t="s">
        <v>279</v>
      </c>
      <c r="D3" s="471" t="s">
        <v>280</v>
      </c>
      <c r="E3" s="471" t="s">
        <v>281</v>
      </c>
    </row>
    <row r="4" spans="1:7" ht="21" customHeight="1">
      <c r="A4" s="466" t="s">
        <v>282</v>
      </c>
      <c r="B4" s="730" t="s">
        <v>1620</v>
      </c>
      <c r="C4" s="356" t="s" ph="1">
        <v>283</v>
      </c>
      <c r="D4" s="732" t="s">
        <v>284</v>
      </c>
      <c r="E4" s="734" t="s">
        <v>285</v>
      </c>
    </row>
    <row r="5" spans="1:7" ht="17.25" customHeight="1">
      <c r="A5" s="467" t="s">
        <v>286</v>
      </c>
      <c r="B5" s="731"/>
      <c r="C5" s="356" t="s">
        <v>287</v>
      </c>
      <c r="D5" s="733"/>
      <c r="E5" s="735"/>
    </row>
    <row r="6" spans="1:7" ht="21.75" customHeight="1">
      <c r="A6" s="732" t="s">
        <v>288</v>
      </c>
      <c r="B6" s="730" t="s">
        <v>289</v>
      </c>
      <c r="C6" s="464" t="s" ph="1">
        <v>290</v>
      </c>
      <c r="D6" s="732" t="s">
        <v>284</v>
      </c>
      <c r="E6" s="734" t="s">
        <v>291</v>
      </c>
    </row>
    <row r="7" spans="1:7" ht="15.75" customHeight="1">
      <c r="A7" s="733"/>
      <c r="B7" s="731"/>
      <c r="C7" s="465" t="s">
        <v>292</v>
      </c>
      <c r="D7" s="733"/>
      <c r="E7" s="735"/>
    </row>
    <row r="8" spans="1:7" ht="21.75" customHeight="1">
      <c r="A8" s="732" t="s">
        <v>293</v>
      </c>
      <c r="B8" s="730" t="s">
        <v>294</v>
      </c>
      <c r="C8" s="464" t="s" ph="1">
        <v>295</v>
      </c>
      <c r="D8" s="732" t="s">
        <v>296</v>
      </c>
      <c r="E8" s="734" t="s">
        <v>297</v>
      </c>
    </row>
    <row r="9" spans="1:7" ht="15.75" customHeight="1">
      <c r="A9" s="733"/>
      <c r="B9" s="731"/>
      <c r="C9" s="465" t="s">
        <v>298</v>
      </c>
      <c r="D9" s="733"/>
      <c r="E9" s="735"/>
    </row>
    <row r="10" spans="1:7" ht="19.5" customHeight="1">
      <c r="A10" s="732" t="s">
        <v>299</v>
      </c>
      <c r="B10" s="730" t="s">
        <v>300</v>
      </c>
      <c r="C10" s="464" t="s" ph="1">
        <v>301</v>
      </c>
      <c r="D10" s="732" t="s">
        <v>302</v>
      </c>
      <c r="E10" s="734" t="s">
        <v>303</v>
      </c>
    </row>
    <row r="11" spans="1:7" ht="18" customHeight="1">
      <c r="A11" s="733"/>
      <c r="B11" s="731"/>
      <c r="C11" s="465" t="s">
        <v>298</v>
      </c>
      <c r="D11" s="733"/>
      <c r="E11" s="735"/>
    </row>
    <row r="12" spans="1:7" ht="24.75" customHeight="1">
      <c r="A12" s="732" t="s">
        <v>304</v>
      </c>
      <c r="B12" s="730" t="s">
        <v>305</v>
      </c>
      <c r="C12" s="464" t="s" ph="1">
        <v>306</v>
      </c>
      <c r="D12" s="732" t="s">
        <v>307</v>
      </c>
      <c r="E12" s="734" t="s">
        <v>308</v>
      </c>
    </row>
    <row r="13" spans="1:7" ht="12.75" customHeight="1">
      <c r="A13" s="733"/>
      <c r="B13" s="731"/>
      <c r="C13" s="465" t="s">
        <v>309</v>
      </c>
      <c r="D13" s="733"/>
      <c r="E13" s="735"/>
    </row>
    <row r="14" spans="1:7" ht="25.5" customHeight="1">
      <c r="A14" s="732" t="s">
        <v>288</v>
      </c>
      <c r="B14" s="730" t="s">
        <v>310</v>
      </c>
      <c r="C14" s="464" t="s" ph="1">
        <v>311</v>
      </c>
      <c r="D14" s="732" t="s">
        <v>312</v>
      </c>
      <c r="E14" s="734" t="s">
        <v>313</v>
      </c>
    </row>
    <row r="15" spans="1:7" ht="12.75" customHeight="1">
      <c r="A15" s="733"/>
      <c r="B15" s="731"/>
      <c r="C15" s="465" t="s">
        <v>314</v>
      </c>
      <c r="D15" s="733"/>
      <c r="E15" s="735"/>
    </row>
    <row r="16" spans="1:7" ht="25.5" customHeight="1">
      <c r="A16" s="732" t="s">
        <v>288</v>
      </c>
      <c r="B16" s="730" t="s">
        <v>315</v>
      </c>
      <c r="C16" s="464" t="s" ph="1">
        <v>316</v>
      </c>
      <c r="D16" s="732" t="s">
        <v>312</v>
      </c>
      <c r="E16" s="734" t="s">
        <v>317</v>
      </c>
    </row>
    <row r="17" spans="1:5" ht="24" customHeight="1">
      <c r="A17" s="733"/>
      <c r="B17" s="731"/>
      <c r="C17" s="465" t="s">
        <v>318</v>
      </c>
      <c r="D17" s="733"/>
      <c r="E17" s="735"/>
    </row>
    <row r="18" spans="1:5" ht="21" customHeight="1">
      <c r="A18" s="732" t="s">
        <v>288</v>
      </c>
      <c r="B18" s="730" t="s">
        <v>315</v>
      </c>
      <c r="C18" s="464" t="s" ph="1">
        <v>319</v>
      </c>
      <c r="D18" s="732" t="s">
        <v>312</v>
      </c>
      <c r="E18" s="734" t="s">
        <v>320</v>
      </c>
    </row>
    <row r="19" spans="1:5" ht="17.25" customHeight="1">
      <c r="A19" s="733"/>
      <c r="B19" s="731"/>
      <c r="C19" s="465" t="s">
        <v>321</v>
      </c>
      <c r="D19" s="733"/>
      <c r="E19" s="735"/>
    </row>
    <row r="20" spans="1:5" ht="19.5" customHeight="1">
      <c r="A20" s="732" t="s">
        <v>1621</v>
      </c>
      <c r="B20" s="730" t="s">
        <v>322</v>
      </c>
      <c r="C20" s="464" t="s" ph="1">
        <v>323</v>
      </c>
      <c r="D20" s="732" t="s">
        <v>312</v>
      </c>
      <c r="E20" s="734" t="s">
        <v>324</v>
      </c>
    </row>
    <row r="21" spans="1:5" ht="12.75" customHeight="1">
      <c r="A21" s="736"/>
      <c r="B21" s="737"/>
      <c r="C21" s="469" t="s">
        <v>325</v>
      </c>
      <c r="D21" s="736"/>
      <c r="E21" s="738"/>
    </row>
    <row r="22" spans="1:5" ht="17.25" customHeight="1">
      <c r="A22" s="733"/>
      <c r="B22" s="731"/>
      <c r="C22" s="465" t="s">
        <v>326</v>
      </c>
      <c r="D22" s="733"/>
      <c r="E22" s="735"/>
    </row>
    <row r="23" spans="1:5" ht="33" customHeight="1">
      <c r="A23" s="732" t="s">
        <v>1622</v>
      </c>
      <c r="B23" s="730" t="s">
        <v>327</v>
      </c>
      <c r="C23" s="464" t="s" ph="1">
        <v>328</v>
      </c>
      <c r="D23" s="732" t="s">
        <v>329</v>
      </c>
      <c r="E23" s="734" t="s">
        <v>330</v>
      </c>
    </row>
    <row r="24" spans="1:5" ht="29.25" customHeight="1">
      <c r="A24" s="733"/>
      <c r="B24" s="731"/>
      <c r="C24" s="465" t="s">
        <v>331</v>
      </c>
      <c r="D24" s="733"/>
      <c r="E24" s="735"/>
    </row>
    <row r="25" spans="1:5" ht="36.75" customHeight="1">
      <c r="A25" s="732" t="s">
        <v>332</v>
      </c>
      <c r="B25" s="730" t="s">
        <v>333</v>
      </c>
      <c r="C25" s="464" t="s" ph="1">
        <v>334</v>
      </c>
      <c r="D25" s="732">
        <v>1</v>
      </c>
      <c r="E25" s="734" t="s">
        <v>335</v>
      </c>
    </row>
    <row r="26" spans="1:5" ht="36.75" customHeight="1">
      <c r="A26" s="733"/>
      <c r="B26" s="731"/>
      <c r="C26" s="465" t="s">
        <v>336</v>
      </c>
      <c r="D26" s="733"/>
      <c r="E26" s="735"/>
    </row>
    <row r="27" spans="1:5" ht="36.75" customHeight="1">
      <c r="A27" s="732" t="s">
        <v>332</v>
      </c>
      <c r="B27" s="730" t="s">
        <v>1623</v>
      </c>
      <c r="C27" s="469" t="s" ph="1">
        <v>1518</v>
      </c>
      <c r="D27" s="732" t="s">
        <v>1624</v>
      </c>
      <c r="E27" s="739" t="s">
        <v>1625</v>
      </c>
    </row>
    <row r="28" spans="1:5" ht="25.5" customHeight="1">
      <c r="A28" s="733"/>
      <c r="B28" s="731"/>
      <c r="C28" s="469" t="s">
        <v>1519</v>
      </c>
      <c r="D28" s="733"/>
      <c r="E28" s="740"/>
    </row>
    <row r="29" spans="1:5" ht="26.25" customHeight="1">
      <c r="A29" s="732" t="s">
        <v>337</v>
      </c>
      <c r="B29" s="730" t="s">
        <v>338</v>
      </c>
      <c r="C29" s="464" t="s" ph="1">
        <v>339</v>
      </c>
      <c r="D29" s="732">
        <v>1</v>
      </c>
      <c r="E29" s="734" t="s">
        <v>340</v>
      </c>
    </row>
    <row r="30" spans="1:5" ht="23.25" customHeight="1">
      <c r="A30" s="733"/>
      <c r="B30" s="731"/>
      <c r="C30" s="465" t="s">
        <v>341</v>
      </c>
      <c r="D30" s="733"/>
      <c r="E30" s="735"/>
    </row>
    <row r="31" spans="1:5" ht="19.5" customHeight="1">
      <c r="A31" s="466" t="s">
        <v>342</v>
      </c>
      <c r="B31" s="730" t="s">
        <v>343</v>
      </c>
      <c r="C31" s="464" t="s">
        <v>344</v>
      </c>
      <c r="D31" s="732" t="s">
        <v>345</v>
      </c>
      <c r="E31" s="734" t="s">
        <v>346</v>
      </c>
    </row>
    <row r="32" spans="1:5" ht="17.25" customHeight="1">
      <c r="A32" s="467" t="s">
        <v>347</v>
      </c>
      <c r="B32" s="731"/>
      <c r="C32" s="465" t="s">
        <v>348</v>
      </c>
      <c r="D32" s="733"/>
      <c r="E32" s="735"/>
    </row>
    <row r="33" spans="1:5" ht="18.75" customHeight="1">
      <c r="A33" s="732" t="s">
        <v>288</v>
      </c>
      <c r="B33" s="730" t="s">
        <v>343</v>
      </c>
      <c r="C33" s="464" t="s">
        <v>349</v>
      </c>
      <c r="D33" s="732" t="s">
        <v>345</v>
      </c>
      <c r="E33" s="734" t="s">
        <v>350</v>
      </c>
    </row>
    <row r="34" spans="1:5" ht="18.75" customHeight="1">
      <c r="A34" s="733"/>
      <c r="B34" s="731"/>
      <c r="C34" s="465" t="s">
        <v>351</v>
      </c>
      <c r="D34" s="733"/>
      <c r="E34" s="735"/>
    </row>
    <row r="35" spans="1:5" ht="37.5" customHeight="1">
      <c r="A35" s="471" t="s">
        <v>352</v>
      </c>
      <c r="B35" s="472" t="s">
        <v>353</v>
      </c>
      <c r="C35" s="472" t="s" ph="1">
        <v>354</v>
      </c>
      <c r="D35" s="471" t="s">
        <v>345</v>
      </c>
      <c r="E35" s="357" t="s">
        <v>355</v>
      </c>
    </row>
    <row r="36" spans="1:5" ht="37.5" customHeight="1">
      <c r="A36" s="471" t="s">
        <v>356</v>
      </c>
      <c r="B36" s="472" t="s">
        <v>357</v>
      </c>
      <c r="C36" s="472" t="s">
        <v>358</v>
      </c>
      <c r="D36" s="471" t="s">
        <v>345</v>
      </c>
      <c r="E36" s="358" t="s">
        <v>359</v>
      </c>
    </row>
    <row r="37" spans="1:5" ht="22.5" customHeight="1">
      <c r="A37" s="732" t="s">
        <v>288</v>
      </c>
      <c r="B37" s="730" t="s">
        <v>360</v>
      </c>
      <c r="C37" s="464" t="s">
        <v>361</v>
      </c>
      <c r="D37" s="732" t="s">
        <v>345</v>
      </c>
      <c r="E37" s="741" t="s">
        <v>362</v>
      </c>
    </row>
    <row r="38" spans="1:5" ht="15.75" customHeight="1">
      <c r="A38" s="733"/>
      <c r="B38" s="731"/>
      <c r="C38" s="465" t="s">
        <v>363</v>
      </c>
      <c r="D38" s="733"/>
      <c r="E38" s="742"/>
    </row>
    <row r="39" spans="1:5" ht="20.25" customHeight="1">
      <c r="A39" s="466" t="s">
        <v>364</v>
      </c>
      <c r="B39" s="730" t="s">
        <v>365</v>
      </c>
      <c r="C39" s="464" t="s" ph="1">
        <v>366</v>
      </c>
      <c r="D39" s="732" t="s">
        <v>312</v>
      </c>
      <c r="E39" s="730" t="s">
        <v>367</v>
      </c>
    </row>
    <row r="40" spans="1:5" ht="18" customHeight="1">
      <c r="A40" s="467" t="s">
        <v>368</v>
      </c>
      <c r="B40" s="731"/>
      <c r="C40" s="465" t="s">
        <v>369</v>
      </c>
      <c r="D40" s="733"/>
      <c r="E40" s="731"/>
    </row>
    <row r="41" spans="1:5" ht="21.75" customHeight="1">
      <c r="A41" s="732" t="s">
        <v>370</v>
      </c>
      <c r="B41" s="730" t="s">
        <v>365</v>
      </c>
      <c r="C41" s="464" t="s" ph="1">
        <v>371</v>
      </c>
      <c r="D41" s="732" t="s">
        <v>312</v>
      </c>
      <c r="E41" s="730" t="s">
        <v>372</v>
      </c>
    </row>
    <row r="42" spans="1:5" ht="18" customHeight="1">
      <c r="A42" s="733"/>
      <c r="B42" s="731"/>
      <c r="C42" s="465" t="s">
        <v>369</v>
      </c>
      <c r="D42" s="733"/>
      <c r="E42" s="731"/>
    </row>
    <row r="43" spans="1:5" ht="19.5" customHeight="1">
      <c r="A43" s="732" t="s">
        <v>370</v>
      </c>
      <c r="B43" s="730" t="s">
        <v>365</v>
      </c>
      <c r="C43" s="464" t="s" ph="1">
        <v>373</v>
      </c>
      <c r="D43" s="732" t="s">
        <v>312</v>
      </c>
      <c r="E43" s="730" t="s">
        <v>374</v>
      </c>
    </row>
    <row r="44" spans="1:5" ht="18.75" customHeight="1">
      <c r="A44" s="733"/>
      <c r="B44" s="731"/>
      <c r="C44" s="465" t="s">
        <v>375</v>
      </c>
      <c r="D44" s="733"/>
      <c r="E44" s="731"/>
    </row>
    <row r="45" spans="1:5" ht="18.75">
      <c r="A45" s="732" t="s">
        <v>370</v>
      </c>
      <c r="B45" s="730" t="s">
        <v>365</v>
      </c>
      <c r="C45" s="464" t="s" ph="1">
        <v>376</v>
      </c>
      <c r="D45" s="732" t="s">
        <v>312</v>
      </c>
      <c r="E45" s="730" t="s">
        <v>377</v>
      </c>
    </row>
    <row r="46" spans="1:5" ht="12.75" customHeight="1">
      <c r="A46" s="733"/>
      <c r="B46" s="731"/>
      <c r="C46" s="465" t="s">
        <v>375</v>
      </c>
      <c r="D46" s="733"/>
      <c r="E46" s="731"/>
    </row>
    <row r="47" spans="1:5" ht="21" customHeight="1">
      <c r="A47" s="580"/>
      <c r="B47" s="730" t="s">
        <v>378</v>
      </c>
      <c r="C47" s="464" t="s" ph="1">
        <v>379</v>
      </c>
      <c r="D47" s="732" t="s">
        <v>312</v>
      </c>
      <c r="E47" s="730" t="s">
        <v>380</v>
      </c>
    </row>
    <row r="48" spans="1:5" ht="18" customHeight="1">
      <c r="A48" s="581" t="s">
        <v>370</v>
      </c>
      <c r="B48" s="731"/>
      <c r="C48" s="465" t="s">
        <v>381</v>
      </c>
      <c r="D48" s="733"/>
      <c r="E48" s="731"/>
    </row>
    <row r="49" spans="1:5" ht="21" customHeight="1">
      <c r="A49" s="580"/>
      <c r="B49" s="730" t="s">
        <v>382</v>
      </c>
      <c r="C49" s="464" t="s" ph="1">
        <v>383</v>
      </c>
      <c r="D49" s="732" t="s">
        <v>312</v>
      </c>
      <c r="E49" s="730" t="s">
        <v>384</v>
      </c>
    </row>
    <row r="50" spans="1:5" ht="17.25" customHeight="1">
      <c r="A50" s="582" t="s">
        <v>370</v>
      </c>
      <c r="B50" s="731"/>
      <c r="C50" s="465" t="s">
        <v>385</v>
      </c>
      <c r="D50" s="733"/>
      <c r="E50" s="731"/>
    </row>
    <row r="51" spans="1:5" ht="21.75" customHeight="1">
      <c r="A51" s="580"/>
      <c r="B51" s="730" t="s">
        <v>382</v>
      </c>
      <c r="C51" s="464" t="s" ph="1">
        <v>386</v>
      </c>
      <c r="D51" s="732" t="s">
        <v>312</v>
      </c>
      <c r="E51" s="730" t="s">
        <v>387</v>
      </c>
    </row>
    <row r="52" spans="1:5" ht="18" customHeight="1">
      <c r="A52" s="582" t="s">
        <v>370</v>
      </c>
      <c r="B52" s="731"/>
      <c r="C52" s="465" t="s">
        <v>385</v>
      </c>
      <c r="D52" s="733"/>
      <c r="E52" s="731"/>
    </row>
    <row r="53" spans="1:5" ht="19.5" customHeight="1">
      <c r="A53" s="580"/>
      <c r="B53" s="730" t="s">
        <v>382</v>
      </c>
      <c r="C53" s="464" t="s" ph="1">
        <v>388</v>
      </c>
      <c r="D53" s="732" t="s">
        <v>312</v>
      </c>
      <c r="E53" s="730" t="s">
        <v>389</v>
      </c>
    </row>
    <row r="54" spans="1:5" ht="12" customHeight="1">
      <c r="A54" s="582" t="s">
        <v>370</v>
      </c>
      <c r="B54" s="731"/>
      <c r="C54" s="465" t="s">
        <v>390</v>
      </c>
      <c r="D54" s="733"/>
      <c r="E54" s="731"/>
    </row>
    <row r="55" spans="1:5" ht="18.75" customHeight="1">
      <c r="A55" s="580"/>
      <c r="B55" s="730" t="s">
        <v>382</v>
      </c>
      <c r="C55" s="464" t="s" ph="1">
        <v>391</v>
      </c>
      <c r="D55" s="732" t="s">
        <v>312</v>
      </c>
      <c r="E55" s="730" t="s">
        <v>392</v>
      </c>
    </row>
    <row r="56" spans="1:5" ht="18.75" customHeight="1">
      <c r="A56" s="582" t="s">
        <v>370</v>
      </c>
      <c r="B56" s="731"/>
      <c r="C56" s="465" t="s">
        <v>390</v>
      </c>
      <c r="D56" s="733"/>
      <c r="E56" s="731"/>
    </row>
    <row r="57" spans="1:5">
      <c r="A57" s="359"/>
    </row>
    <row r="58" spans="1:5">
      <c r="A58" s="743" t="s">
        <v>393</v>
      </c>
      <c r="B58" s="729"/>
      <c r="C58" s="729"/>
      <c r="D58" s="729"/>
      <c r="E58" s="729"/>
    </row>
    <row r="59" spans="1:5" ht="15.6" customHeight="1">
      <c r="A59" s="471" t="s">
        <v>277</v>
      </c>
      <c r="B59" s="471" t="s">
        <v>278</v>
      </c>
      <c r="C59" s="471" t="s">
        <v>279</v>
      </c>
      <c r="D59" s="471" t="s">
        <v>280</v>
      </c>
      <c r="E59" s="471" t="s">
        <v>281</v>
      </c>
    </row>
    <row r="60" spans="1:5" ht="20.25" customHeight="1">
      <c r="A60" s="744" t="s">
        <v>394</v>
      </c>
      <c r="B60" s="745" t="s">
        <v>395</v>
      </c>
      <c r="C60" s="464" t="s" ph="1">
        <v>396</v>
      </c>
      <c r="D60" s="744" t="s">
        <v>397</v>
      </c>
      <c r="E60" s="745" t="s">
        <v>398</v>
      </c>
    </row>
    <row r="61" spans="1:5" ht="18.75" customHeight="1">
      <c r="A61" s="744"/>
      <c r="B61" s="745"/>
      <c r="C61" s="465" t="s">
        <v>399</v>
      </c>
      <c r="D61" s="744"/>
      <c r="E61" s="745"/>
    </row>
    <row r="62" spans="1:5" ht="25.5" customHeight="1">
      <c r="A62" s="744" t="s">
        <v>370</v>
      </c>
      <c r="B62" s="745" t="s">
        <v>400</v>
      </c>
      <c r="C62" s="464" t="s" ph="1">
        <v>401</v>
      </c>
      <c r="D62" s="744" t="s">
        <v>312</v>
      </c>
      <c r="E62" s="745" t="s">
        <v>402</v>
      </c>
    </row>
    <row r="63" spans="1:5" ht="24.75" customHeight="1">
      <c r="A63" s="744"/>
      <c r="B63" s="745"/>
      <c r="C63" s="465" t="s">
        <v>403</v>
      </c>
      <c r="D63" s="744"/>
      <c r="E63" s="745"/>
    </row>
    <row r="64" spans="1:5" ht="22.5" customHeight="1">
      <c r="A64" s="744" t="s">
        <v>370</v>
      </c>
      <c r="B64" s="745" t="s">
        <v>400</v>
      </c>
      <c r="C64" s="464" t="s" ph="1">
        <v>404</v>
      </c>
      <c r="D64" s="744" t="s">
        <v>405</v>
      </c>
      <c r="E64" s="745" t="s">
        <v>406</v>
      </c>
    </row>
    <row r="65" spans="1:5" ht="18" customHeight="1">
      <c r="A65" s="744"/>
      <c r="B65" s="745"/>
      <c r="C65" s="465" t="s">
        <v>407</v>
      </c>
      <c r="D65" s="744"/>
      <c r="E65" s="745"/>
    </row>
    <row r="66" spans="1:5" ht="20.25" customHeight="1">
      <c r="A66" s="746" t="s">
        <v>370</v>
      </c>
      <c r="B66" s="745" t="s">
        <v>408</v>
      </c>
      <c r="C66" s="464" t="s" ph="1">
        <v>409</v>
      </c>
      <c r="D66" s="744" t="s">
        <v>284</v>
      </c>
      <c r="E66" s="745" t="s">
        <v>410</v>
      </c>
    </row>
    <row r="67" spans="1:5" ht="17.25" customHeight="1">
      <c r="A67" s="746"/>
      <c r="B67" s="745"/>
      <c r="C67" s="465" t="s">
        <v>411</v>
      </c>
      <c r="D67" s="744"/>
      <c r="E67" s="745"/>
    </row>
    <row r="68" spans="1:5" ht="18.75" customHeight="1">
      <c r="A68" s="744" t="s">
        <v>370</v>
      </c>
      <c r="B68" s="745" t="s">
        <v>412</v>
      </c>
      <c r="C68" s="464" t="s" ph="1">
        <v>413</v>
      </c>
      <c r="D68" s="744" t="s">
        <v>414</v>
      </c>
      <c r="E68" s="745" t="s">
        <v>415</v>
      </c>
    </row>
    <row r="69" spans="1:5" ht="16.5" customHeight="1">
      <c r="A69" s="744"/>
      <c r="B69" s="745"/>
      <c r="C69" s="469" t="s" ph="1">
        <v>416</v>
      </c>
      <c r="D69" s="744"/>
      <c r="E69" s="745"/>
    </row>
    <row r="70" spans="1:5" ht="18" customHeight="1">
      <c r="A70" s="744"/>
      <c r="B70" s="745"/>
      <c r="C70" s="465" t="s">
        <v>417</v>
      </c>
      <c r="D70" s="744"/>
      <c r="E70" s="745"/>
    </row>
    <row r="71" spans="1:5" ht="24" customHeight="1">
      <c r="A71" s="744" t="s">
        <v>370</v>
      </c>
      <c r="B71" s="745" t="s">
        <v>418</v>
      </c>
      <c r="C71" s="464" t="s" ph="1">
        <v>419</v>
      </c>
      <c r="D71" s="744" t="s">
        <v>420</v>
      </c>
      <c r="E71" s="745" t="s">
        <v>421</v>
      </c>
    </row>
    <row r="72" spans="1:5" ht="25.15" customHeight="1">
      <c r="A72" s="744"/>
      <c r="B72" s="745"/>
      <c r="C72" s="465" t="s">
        <v>422</v>
      </c>
      <c r="D72" s="744"/>
      <c r="E72" s="745"/>
    </row>
    <row r="73" spans="1:5" ht="23.25" customHeight="1">
      <c r="A73" s="744" t="s">
        <v>370</v>
      </c>
      <c r="B73" s="745" t="s">
        <v>423</v>
      </c>
      <c r="C73" s="464" t="s" ph="1">
        <v>424</v>
      </c>
      <c r="D73" s="744" t="s">
        <v>425</v>
      </c>
      <c r="E73" s="745" t="s">
        <v>426</v>
      </c>
    </row>
    <row r="74" spans="1:5" ht="27.2" customHeight="1">
      <c r="A74" s="744"/>
      <c r="B74" s="745"/>
      <c r="C74" s="465" t="s">
        <v>407</v>
      </c>
      <c r="D74" s="744"/>
      <c r="E74" s="745"/>
    </row>
    <row r="75" spans="1:5" ht="20.25" customHeight="1">
      <c r="A75" s="744" t="s">
        <v>370</v>
      </c>
      <c r="B75" s="745" t="s">
        <v>427</v>
      </c>
      <c r="C75" s="464" t="s" ph="1">
        <v>428</v>
      </c>
      <c r="D75" s="744" t="s">
        <v>429</v>
      </c>
      <c r="E75" s="745" t="s">
        <v>430</v>
      </c>
    </row>
    <row r="76" spans="1:5" ht="21" customHeight="1">
      <c r="A76" s="744"/>
      <c r="B76" s="745"/>
      <c r="C76" s="465" t="s">
        <v>321</v>
      </c>
      <c r="D76" s="744"/>
      <c r="E76" s="745"/>
    </row>
    <row r="77" spans="1:5" ht="18" customHeight="1">
      <c r="A77" s="744" t="s">
        <v>431</v>
      </c>
      <c r="B77" s="745" t="s">
        <v>432</v>
      </c>
      <c r="C77" s="464" t="s" ph="1">
        <v>433</v>
      </c>
      <c r="D77" s="744" t="s">
        <v>284</v>
      </c>
      <c r="E77" s="745" t="s">
        <v>434</v>
      </c>
    </row>
    <row r="78" spans="1:5" ht="21" customHeight="1">
      <c r="A78" s="744"/>
      <c r="B78" s="745"/>
      <c r="C78" s="469" t="s">
        <v>1520</v>
      </c>
      <c r="D78" s="744"/>
      <c r="E78" s="745"/>
    </row>
    <row r="79" spans="1:5" ht="20.25" customHeight="1">
      <c r="A79" s="744" t="s">
        <v>1521</v>
      </c>
      <c r="B79" s="745" t="s">
        <v>436</v>
      </c>
      <c r="C79" s="464" t="s" ph="1">
        <v>437</v>
      </c>
      <c r="D79" s="744" t="s">
        <v>435</v>
      </c>
      <c r="E79" s="745" t="s">
        <v>1522</v>
      </c>
    </row>
    <row r="80" spans="1:5" ht="19.5" customHeight="1">
      <c r="A80" s="744"/>
      <c r="B80" s="745"/>
      <c r="C80" s="465" t="s">
        <v>1523</v>
      </c>
      <c r="D80" s="744"/>
      <c r="E80" s="745"/>
    </row>
    <row r="81" spans="1:5" ht="20.25" customHeight="1">
      <c r="A81" s="744" t="s">
        <v>370</v>
      </c>
      <c r="B81" s="745" t="s">
        <v>438</v>
      </c>
      <c r="C81" s="464" t="s" ph="1">
        <v>439</v>
      </c>
      <c r="D81" s="744" t="s">
        <v>440</v>
      </c>
      <c r="E81" s="745" t="s">
        <v>441</v>
      </c>
    </row>
    <row r="82" spans="1:5" ht="21" customHeight="1">
      <c r="A82" s="744"/>
      <c r="B82" s="745"/>
      <c r="C82" s="465" t="s">
        <v>442</v>
      </c>
      <c r="D82" s="744"/>
      <c r="E82" s="745"/>
    </row>
    <row r="83" spans="1:5" ht="19.149999999999999" customHeight="1">
      <c r="A83" s="744" t="s">
        <v>370</v>
      </c>
      <c r="B83" s="745" t="s">
        <v>443</v>
      </c>
      <c r="C83" s="464" t="s" ph="1">
        <v>444</v>
      </c>
      <c r="D83" s="744" t="s">
        <v>440</v>
      </c>
      <c r="E83" s="745" t="s">
        <v>445</v>
      </c>
    </row>
    <row r="84" spans="1:5" ht="19.149999999999999" customHeight="1">
      <c r="A84" s="744"/>
      <c r="B84" s="745"/>
      <c r="C84" s="465" t="s">
        <v>446</v>
      </c>
      <c r="D84" s="744"/>
      <c r="E84" s="745"/>
    </row>
    <row r="85" spans="1:5" ht="23.25" customHeight="1">
      <c r="A85" s="744" t="s">
        <v>370</v>
      </c>
      <c r="B85" s="745" t="s">
        <v>447</v>
      </c>
      <c r="C85" s="464" t="s" ph="1">
        <v>448</v>
      </c>
      <c r="D85" s="744" t="s">
        <v>435</v>
      </c>
      <c r="E85" s="745" t="s">
        <v>449</v>
      </c>
    </row>
    <row r="86" spans="1:5" ht="18" customHeight="1">
      <c r="A86" s="744"/>
      <c r="B86" s="745"/>
      <c r="C86" s="465" t="s">
        <v>450</v>
      </c>
      <c r="D86" s="744"/>
      <c r="E86" s="745"/>
    </row>
    <row r="87" spans="1:5" ht="20.45" customHeight="1">
      <c r="A87" s="744" t="s">
        <v>370</v>
      </c>
      <c r="B87" s="745" t="s">
        <v>451</v>
      </c>
      <c r="C87" s="464" t="s" ph="1">
        <v>452</v>
      </c>
      <c r="D87" s="744" t="s">
        <v>440</v>
      </c>
      <c r="E87" s="745" t="s">
        <v>453</v>
      </c>
    </row>
    <row r="88" spans="1:5" ht="19.5" customHeight="1">
      <c r="A88" s="744"/>
      <c r="B88" s="745"/>
      <c r="C88" s="465" t="s">
        <v>454</v>
      </c>
      <c r="D88" s="744"/>
      <c r="E88" s="745"/>
    </row>
    <row r="89" spans="1:5" ht="24.4" customHeight="1">
      <c r="A89" s="466" t="s">
        <v>455</v>
      </c>
      <c r="B89" s="745" t="s">
        <v>456</v>
      </c>
      <c r="C89" s="464" t="s" ph="1">
        <v>457</v>
      </c>
      <c r="D89" s="745" t="s">
        <v>440</v>
      </c>
      <c r="E89" s="745" t="s">
        <v>458</v>
      </c>
    </row>
    <row r="90" spans="1:5" ht="24.4" customHeight="1">
      <c r="A90" s="467" t="s">
        <v>459</v>
      </c>
      <c r="B90" s="745"/>
      <c r="C90" s="465" t="s">
        <v>460</v>
      </c>
      <c r="D90" s="745"/>
      <c r="E90" s="745"/>
    </row>
    <row r="91" spans="1:5" ht="26.25" customHeight="1">
      <c r="A91" s="471" t="s">
        <v>461</v>
      </c>
      <c r="B91" s="472" t="s">
        <v>462</v>
      </c>
      <c r="C91" s="472" t="s">
        <v>463</v>
      </c>
      <c r="D91" s="471" t="s">
        <v>345</v>
      </c>
      <c r="E91" s="472" t="s">
        <v>464</v>
      </c>
    </row>
    <row r="92" spans="1:5" ht="38.1" customHeight="1">
      <c r="A92" s="471" t="s">
        <v>461</v>
      </c>
      <c r="B92" s="472" t="s">
        <v>462</v>
      </c>
      <c r="C92" s="472" t="s">
        <v>465</v>
      </c>
      <c r="D92" s="471" t="s">
        <v>345</v>
      </c>
      <c r="E92" s="472" t="s">
        <v>466</v>
      </c>
    </row>
    <row r="93" spans="1:5" ht="39" customHeight="1">
      <c r="A93" s="471" t="s">
        <v>461</v>
      </c>
      <c r="B93" s="472" t="s">
        <v>462</v>
      </c>
      <c r="C93" s="472" t="s">
        <v>467</v>
      </c>
      <c r="D93" s="471" t="s">
        <v>345</v>
      </c>
      <c r="E93" s="472" t="s">
        <v>468</v>
      </c>
    </row>
    <row r="94" spans="1:5" ht="39.75" customHeight="1">
      <c r="A94" s="471" t="s">
        <v>461</v>
      </c>
      <c r="B94" s="472" t="s">
        <v>462</v>
      </c>
      <c r="C94" s="472" t="s">
        <v>469</v>
      </c>
      <c r="D94" s="471" t="s">
        <v>345</v>
      </c>
      <c r="E94" s="472" t="s">
        <v>470</v>
      </c>
    </row>
    <row r="95" spans="1:5" ht="49.5" customHeight="1">
      <c r="A95" s="471" t="s">
        <v>471</v>
      </c>
      <c r="B95" s="472" t="s">
        <v>462</v>
      </c>
      <c r="C95" s="472" t="s">
        <v>472</v>
      </c>
      <c r="D95" s="471" t="s">
        <v>345</v>
      </c>
      <c r="E95" s="472" t="s">
        <v>473</v>
      </c>
    </row>
    <row r="96" spans="1:5" ht="38.25" customHeight="1">
      <c r="A96" s="471" t="s">
        <v>461</v>
      </c>
      <c r="B96" s="472" t="s">
        <v>474</v>
      </c>
      <c r="C96" s="472" t="s">
        <v>475</v>
      </c>
      <c r="D96" s="471" t="s">
        <v>345</v>
      </c>
      <c r="E96" s="472" t="s">
        <v>476</v>
      </c>
    </row>
    <row r="97" spans="1:5" ht="24" customHeight="1">
      <c r="A97" s="464"/>
      <c r="B97" s="745" t="s">
        <v>474</v>
      </c>
      <c r="C97" s="730" t="s">
        <v>477</v>
      </c>
      <c r="D97" s="744" t="s">
        <v>345</v>
      </c>
      <c r="E97" s="745" t="s">
        <v>478</v>
      </c>
    </row>
    <row r="98" spans="1:5" ht="17.25" customHeight="1">
      <c r="A98" s="467" t="s">
        <v>479</v>
      </c>
      <c r="B98" s="745"/>
      <c r="C98" s="731"/>
      <c r="D98" s="744"/>
      <c r="E98" s="745"/>
    </row>
    <row r="99" spans="1:5" ht="37.35" customHeight="1">
      <c r="A99" s="471" t="s">
        <v>461</v>
      </c>
      <c r="B99" s="472" t="s">
        <v>480</v>
      </c>
      <c r="C99" s="472" t="s">
        <v>481</v>
      </c>
      <c r="D99" s="471" t="s">
        <v>345</v>
      </c>
      <c r="E99" s="472" t="s">
        <v>482</v>
      </c>
    </row>
    <row r="100" spans="1:5" ht="22.5" customHeight="1">
      <c r="A100" s="744" t="s">
        <v>483</v>
      </c>
      <c r="B100" s="745" t="s">
        <v>484</v>
      </c>
      <c r="C100" s="464" t="s" ph="1">
        <v>485</v>
      </c>
      <c r="D100" s="744" t="s">
        <v>486</v>
      </c>
      <c r="E100" s="745" t="s">
        <v>487</v>
      </c>
    </row>
    <row r="101" spans="1:5" ht="20.25" customHeight="1">
      <c r="A101" s="744"/>
      <c r="B101" s="745"/>
      <c r="C101" s="465" t="s">
        <v>488</v>
      </c>
      <c r="D101" s="744"/>
      <c r="E101" s="745"/>
    </row>
    <row r="102" spans="1:5" ht="21.2" customHeight="1">
      <c r="A102" s="744" t="s">
        <v>483</v>
      </c>
      <c r="B102" s="745" t="s">
        <v>489</v>
      </c>
      <c r="C102" s="356" t="s" ph="1">
        <v>490</v>
      </c>
      <c r="D102" s="744" t="s">
        <v>486</v>
      </c>
      <c r="E102" s="745" t="s">
        <v>491</v>
      </c>
    </row>
    <row r="103" spans="1:5" ht="27.75" customHeight="1">
      <c r="A103" s="744"/>
      <c r="B103" s="745"/>
      <c r="C103" s="356" t="s">
        <v>492</v>
      </c>
      <c r="D103" s="744"/>
      <c r="E103" s="745"/>
    </row>
    <row r="104" spans="1:5" ht="20.100000000000001" customHeight="1">
      <c r="A104" s="744" t="s">
        <v>461</v>
      </c>
      <c r="B104" s="745" t="s">
        <v>493</v>
      </c>
      <c r="C104" s="464" t="s" ph="1">
        <v>494</v>
      </c>
      <c r="D104" s="744" t="s">
        <v>486</v>
      </c>
      <c r="E104" s="745" t="s">
        <v>495</v>
      </c>
    </row>
    <row r="105" spans="1:5" ht="18" customHeight="1">
      <c r="A105" s="744"/>
      <c r="B105" s="745"/>
      <c r="C105" s="465" t="s">
        <v>496</v>
      </c>
      <c r="D105" s="744"/>
      <c r="E105" s="745"/>
    </row>
    <row r="106" spans="1:5" ht="38.25" customHeight="1">
      <c r="A106" s="471" t="s">
        <v>461</v>
      </c>
      <c r="B106" s="472" t="s">
        <v>456</v>
      </c>
      <c r="C106" s="472" t="s" ph="1">
        <v>497</v>
      </c>
      <c r="D106" s="471" t="s">
        <v>498</v>
      </c>
      <c r="E106" s="472" t="s">
        <v>499</v>
      </c>
    </row>
    <row r="107" spans="1:5" ht="18.75">
      <c r="A107" s="744" t="s">
        <v>461</v>
      </c>
      <c r="B107" s="745" t="s">
        <v>456</v>
      </c>
      <c r="C107" s="464" t="s" ph="1">
        <v>500</v>
      </c>
      <c r="D107" s="744" t="s">
        <v>501</v>
      </c>
      <c r="E107" s="745" t="s">
        <v>502</v>
      </c>
    </row>
    <row r="108" spans="1:5" ht="22.5" customHeight="1">
      <c r="A108" s="744"/>
      <c r="B108" s="745"/>
      <c r="C108" s="465" t="s">
        <v>503</v>
      </c>
      <c r="D108" s="744"/>
      <c r="E108" s="745"/>
    </row>
    <row r="109" spans="1:5" ht="21.75" customHeight="1">
      <c r="A109" s="744" t="s">
        <v>461</v>
      </c>
      <c r="B109" s="745" t="s">
        <v>504</v>
      </c>
      <c r="C109" s="464" t="s" ph="1">
        <v>505</v>
      </c>
      <c r="D109" s="744" t="s">
        <v>486</v>
      </c>
      <c r="E109" s="745" t="s">
        <v>506</v>
      </c>
    </row>
    <row r="110" spans="1:5" ht="15.75" customHeight="1">
      <c r="A110" s="744"/>
      <c r="B110" s="745"/>
      <c r="C110" s="465" t="s">
        <v>507</v>
      </c>
      <c r="D110" s="744"/>
      <c r="E110" s="745"/>
    </row>
    <row r="111" spans="1:5" ht="24" customHeight="1">
      <c r="A111" s="744" t="s">
        <v>508</v>
      </c>
      <c r="B111" s="745" t="s">
        <v>509</v>
      </c>
      <c r="C111" s="464" t="s" ph="1">
        <v>510</v>
      </c>
      <c r="D111" s="744">
        <v>1</v>
      </c>
      <c r="E111" s="745" t="s">
        <v>511</v>
      </c>
    </row>
    <row r="112" spans="1:5" ht="16.5" customHeight="1">
      <c r="A112" s="744"/>
      <c r="B112" s="745"/>
      <c r="C112" s="465" t="s">
        <v>512</v>
      </c>
      <c r="D112" s="744"/>
      <c r="E112" s="745"/>
    </row>
    <row r="113" spans="1:5">
      <c r="A113" s="359"/>
    </row>
    <row r="114" spans="1:5">
      <c r="A114" s="743" t="s">
        <v>513</v>
      </c>
      <c r="B114" s="729"/>
      <c r="C114" s="729"/>
      <c r="D114" s="729"/>
      <c r="E114" s="729"/>
    </row>
    <row r="115" spans="1:5" ht="15.6" customHeight="1">
      <c r="A115" s="471" t="s">
        <v>277</v>
      </c>
      <c r="B115" s="471" t="s">
        <v>278</v>
      </c>
      <c r="C115" s="471" t="s">
        <v>279</v>
      </c>
      <c r="D115" s="471" t="s">
        <v>280</v>
      </c>
      <c r="E115" s="471" t="s">
        <v>281</v>
      </c>
    </row>
    <row r="116" spans="1:5" ht="18.600000000000001" customHeight="1">
      <c r="A116" s="466" t="s">
        <v>514</v>
      </c>
      <c r="B116" s="745" t="s">
        <v>515</v>
      </c>
      <c r="C116" s="464" t="s" ph="1">
        <v>516</v>
      </c>
      <c r="D116" s="744" t="s">
        <v>296</v>
      </c>
      <c r="E116" s="745" t="s">
        <v>1626</v>
      </c>
    </row>
    <row r="117" spans="1:5" ht="18.600000000000001" customHeight="1">
      <c r="A117" s="467" t="s">
        <v>293</v>
      </c>
      <c r="B117" s="745"/>
      <c r="C117" s="465" t="s">
        <v>407</v>
      </c>
      <c r="D117" s="744"/>
      <c r="E117" s="745"/>
    </row>
    <row r="118" spans="1:5" ht="19.899999999999999" customHeight="1">
      <c r="A118" s="744" t="s">
        <v>461</v>
      </c>
      <c r="B118" s="745" t="s">
        <v>517</v>
      </c>
      <c r="C118" s="464" t="s" ph="1">
        <v>518</v>
      </c>
      <c r="D118" s="744" t="s">
        <v>519</v>
      </c>
      <c r="E118" s="745" t="s">
        <v>520</v>
      </c>
    </row>
    <row r="119" spans="1:5" ht="19.899999999999999" customHeight="1">
      <c r="A119" s="744"/>
      <c r="B119" s="745"/>
      <c r="C119" s="465" t="s">
        <v>521</v>
      </c>
      <c r="D119" s="744"/>
      <c r="E119" s="745"/>
    </row>
    <row r="120" spans="1:5" ht="24.75" customHeight="1">
      <c r="A120" s="744" t="s">
        <v>461</v>
      </c>
      <c r="B120" s="745" t="s">
        <v>522</v>
      </c>
      <c r="C120" s="464" t="s" ph="1">
        <v>523</v>
      </c>
      <c r="D120" s="744" t="s">
        <v>425</v>
      </c>
      <c r="E120" s="745" t="s">
        <v>524</v>
      </c>
    </row>
    <row r="121" spans="1:5" ht="24.75" customHeight="1">
      <c r="A121" s="744"/>
      <c r="B121" s="745"/>
      <c r="C121" s="465" t="s">
        <v>407</v>
      </c>
      <c r="D121" s="744"/>
      <c r="E121" s="745"/>
    </row>
    <row r="122" spans="1:5" ht="13.7" customHeight="1">
      <c r="A122" s="744" t="s">
        <v>461</v>
      </c>
      <c r="B122" s="745" t="s">
        <v>525</v>
      </c>
      <c r="C122" s="464" t="s" ph="1">
        <v>526</v>
      </c>
      <c r="D122" s="744" t="s">
        <v>425</v>
      </c>
      <c r="E122" s="745" t="s">
        <v>527</v>
      </c>
    </row>
    <row r="123" spans="1:5" ht="13.7" customHeight="1">
      <c r="A123" s="744"/>
      <c r="B123" s="745"/>
      <c r="C123" s="469" t="s">
        <v>528</v>
      </c>
      <c r="D123" s="744"/>
      <c r="E123" s="745"/>
    </row>
    <row r="124" spans="1:5" ht="9.75" customHeight="1">
      <c r="A124" s="744"/>
      <c r="B124" s="745"/>
      <c r="C124" s="465"/>
      <c r="D124" s="744"/>
      <c r="E124" s="745"/>
    </row>
    <row r="125" spans="1:5" ht="25.9" customHeight="1">
      <c r="A125" s="744" t="s">
        <v>461</v>
      </c>
      <c r="B125" s="745" t="s">
        <v>525</v>
      </c>
      <c r="C125" s="464" t="s" ph="1">
        <v>529</v>
      </c>
      <c r="D125" s="744" t="s">
        <v>530</v>
      </c>
      <c r="E125" s="745" t="s">
        <v>531</v>
      </c>
    </row>
    <row r="126" spans="1:5" ht="25.9" customHeight="1">
      <c r="A126" s="744"/>
      <c r="B126" s="745"/>
      <c r="C126" s="465" t="s">
        <v>532</v>
      </c>
      <c r="D126" s="744"/>
      <c r="E126" s="745"/>
    </row>
    <row r="127" spans="1:5" ht="25.7" customHeight="1">
      <c r="A127" s="732" t="s">
        <v>461</v>
      </c>
      <c r="B127" s="745" t="s">
        <v>533</v>
      </c>
      <c r="C127" s="464" t="s" ph="1">
        <v>534</v>
      </c>
      <c r="D127" s="744" t="s">
        <v>535</v>
      </c>
      <c r="E127" s="745" t="s">
        <v>536</v>
      </c>
    </row>
    <row r="128" spans="1:5" ht="23.25" customHeight="1">
      <c r="A128" s="733"/>
      <c r="B128" s="745"/>
      <c r="C128" s="465" t="s">
        <v>532</v>
      </c>
      <c r="D128" s="744"/>
      <c r="E128" s="745"/>
    </row>
    <row r="129" spans="1:5" ht="21" customHeight="1">
      <c r="A129" s="732" t="s">
        <v>461</v>
      </c>
      <c r="B129" s="745" t="s">
        <v>533</v>
      </c>
      <c r="C129" s="464" t="s" ph="1">
        <v>537</v>
      </c>
      <c r="D129" s="744" t="s">
        <v>296</v>
      </c>
      <c r="E129" s="745" t="s">
        <v>538</v>
      </c>
    </row>
    <row r="130" spans="1:5" ht="18" customHeight="1">
      <c r="A130" s="733"/>
      <c r="B130" s="745"/>
      <c r="C130" s="465" t="s">
        <v>532</v>
      </c>
      <c r="D130" s="744"/>
      <c r="E130" s="745"/>
    </row>
    <row r="131" spans="1:5" ht="18" customHeight="1">
      <c r="A131" s="466" t="s">
        <v>514</v>
      </c>
      <c r="B131" s="745" t="s">
        <v>533</v>
      </c>
      <c r="C131" s="464" t="s" ph="1">
        <v>539</v>
      </c>
      <c r="D131" s="744" t="s">
        <v>296</v>
      </c>
      <c r="E131" s="745" t="s">
        <v>540</v>
      </c>
    </row>
    <row r="132" spans="1:5" ht="20.45" customHeight="1">
      <c r="A132" s="467" t="s">
        <v>293</v>
      </c>
      <c r="B132" s="745"/>
      <c r="C132" s="465" t="s">
        <v>532</v>
      </c>
      <c r="D132" s="744"/>
      <c r="E132" s="745"/>
    </row>
    <row r="133" spans="1:5" ht="16.5" customHeight="1">
      <c r="A133" s="744" t="s">
        <v>461</v>
      </c>
      <c r="B133" s="745" t="s">
        <v>533</v>
      </c>
      <c r="C133" s="464" t="s" ph="1">
        <v>541</v>
      </c>
      <c r="D133" s="744" t="s">
        <v>296</v>
      </c>
      <c r="E133" s="745" t="s">
        <v>542</v>
      </c>
    </row>
    <row r="134" spans="1:5" ht="20.25" customHeight="1">
      <c r="A134" s="744"/>
      <c r="B134" s="745"/>
      <c r="C134" s="465" t="s">
        <v>532</v>
      </c>
      <c r="D134" s="744"/>
      <c r="E134" s="745"/>
    </row>
    <row r="135" spans="1:5" ht="18.75" customHeight="1">
      <c r="A135" s="744" t="s">
        <v>461</v>
      </c>
      <c r="B135" s="745" t="s">
        <v>533</v>
      </c>
      <c r="C135" s="464" t="s" ph="1">
        <v>543</v>
      </c>
      <c r="D135" s="744" t="s">
        <v>296</v>
      </c>
      <c r="E135" s="745" t="s">
        <v>544</v>
      </c>
    </row>
    <row r="136" spans="1:5" ht="11.25" customHeight="1">
      <c r="A136" s="744"/>
      <c r="B136" s="745"/>
      <c r="C136" s="469" t="s">
        <v>532</v>
      </c>
      <c r="D136" s="744"/>
      <c r="E136" s="745"/>
    </row>
    <row r="137" spans="1:5" ht="7.5" customHeight="1">
      <c r="A137" s="744"/>
      <c r="B137" s="745"/>
      <c r="C137" s="496"/>
      <c r="D137" s="744"/>
      <c r="E137" s="745"/>
    </row>
    <row r="138" spans="1:5" ht="2.25" customHeight="1">
      <c r="A138" s="744"/>
      <c r="B138" s="745"/>
      <c r="C138" s="497"/>
      <c r="D138" s="744"/>
      <c r="E138" s="745"/>
    </row>
    <row r="139" spans="1:5" ht="16.5" customHeight="1">
      <c r="A139" s="360"/>
      <c r="B139" s="745" t="s">
        <v>533</v>
      </c>
      <c r="C139" s="464" t="s" ph="1">
        <v>545</v>
      </c>
      <c r="D139" s="744" t="s">
        <v>296</v>
      </c>
      <c r="E139" s="745" t="s">
        <v>546</v>
      </c>
    </row>
    <row r="140" spans="1:5" ht="16.5" customHeight="1">
      <c r="A140" s="470" t="s">
        <v>461</v>
      </c>
      <c r="B140" s="745"/>
      <c r="C140" s="469" t="s">
        <v>532</v>
      </c>
      <c r="D140" s="744"/>
      <c r="E140" s="745"/>
    </row>
    <row r="141" spans="1:5" ht="6" customHeight="1">
      <c r="A141" s="465"/>
      <c r="B141" s="745"/>
      <c r="C141" s="497"/>
      <c r="D141" s="744"/>
      <c r="E141" s="745"/>
    </row>
    <row r="142" spans="1:5" ht="21" customHeight="1">
      <c r="A142" s="744" t="s">
        <v>461</v>
      </c>
      <c r="B142" s="745" t="s">
        <v>533</v>
      </c>
      <c r="C142" s="464" t="s" ph="1">
        <v>547</v>
      </c>
      <c r="D142" s="744" t="s">
        <v>548</v>
      </c>
      <c r="E142" s="745" t="s">
        <v>549</v>
      </c>
    </row>
    <row r="143" spans="1:5" ht="15.75" customHeight="1">
      <c r="A143" s="744"/>
      <c r="B143" s="745"/>
      <c r="C143" s="465" t="s">
        <v>532</v>
      </c>
      <c r="D143" s="744"/>
      <c r="E143" s="745"/>
    </row>
    <row r="144" spans="1:5" ht="19.5" customHeight="1">
      <c r="A144" s="732" t="s">
        <v>550</v>
      </c>
      <c r="B144" s="745" t="s">
        <v>533</v>
      </c>
      <c r="C144" s="464" t="s" ph="1">
        <v>551</v>
      </c>
      <c r="D144" s="744" t="s">
        <v>552</v>
      </c>
      <c r="E144" s="745" t="s">
        <v>553</v>
      </c>
    </row>
    <row r="145" spans="1:5" ht="18.75" customHeight="1">
      <c r="A145" s="733"/>
      <c r="B145" s="745"/>
      <c r="C145" s="465" t="s">
        <v>532</v>
      </c>
      <c r="D145" s="744"/>
      <c r="E145" s="745"/>
    </row>
    <row r="146" spans="1:5" ht="20.25" customHeight="1">
      <c r="A146" s="744" t="s">
        <v>554</v>
      </c>
      <c r="B146" s="745" t="s">
        <v>555</v>
      </c>
      <c r="C146" s="464" t="s" ph="1">
        <v>556</v>
      </c>
      <c r="D146" s="744" t="s">
        <v>397</v>
      </c>
      <c r="E146" s="745" t="s">
        <v>557</v>
      </c>
    </row>
    <row r="147" spans="1:5" ht="14.25" customHeight="1">
      <c r="A147" s="744"/>
      <c r="B147" s="745"/>
      <c r="C147" s="465" t="s">
        <v>558</v>
      </c>
      <c r="D147" s="744"/>
      <c r="E147" s="745"/>
    </row>
    <row r="148" spans="1:5" ht="17.25" customHeight="1">
      <c r="A148" s="744" t="s">
        <v>461</v>
      </c>
      <c r="B148" s="745" t="s">
        <v>555</v>
      </c>
      <c r="C148" s="464" t="s" ph="1">
        <v>559</v>
      </c>
      <c r="D148" s="744" t="s">
        <v>397</v>
      </c>
      <c r="E148" s="745" t="s">
        <v>560</v>
      </c>
    </row>
    <row r="149" spans="1:5" ht="15.75" customHeight="1">
      <c r="A149" s="744"/>
      <c r="B149" s="745"/>
      <c r="C149" s="465" t="s">
        <v>411</v>
      </c>
      <c r="D149" s="744"/>
      <c r="E149" s="745"/>
    </row>
    <row r="150" spans="1:5" ht="24.75" customHeight="1">
      <c r="A150" s="744" t="s">
        <v>461</v>
      </c>
      <c r="B150" s="745" t="s">
        <v>555</v>
      </c>
      <c r="C150" s="464" t="s" ph="1">
        <v>561</v>
      </c>
      <c r="D150" s="744" t="s">
        <v>397</v>
      </c>
      <c r="E150" s="745" t="s">
        <v>562</v>
      </c>
    </row>
    <row r="151" spans="1:5" ht="23.25" customHeight="1">
      <c r="A151" s="744"/>
      <c r="B151" s="745"/>
      <c r="C151" s="465" t="s">
        <v>563</v>
      </c>
      <c r="D151" s="744"/>
      <c r="E151" s="745"/>
    </row>
    <row r="152" spans="1:5" ht="18" customHeight="1">
      <c r="A152" s="744" t="s">
        <v>554</v>
      </c>
      <c r="B152" s="745" t="s">
        <v>564</v>
      </c>
      <c r="C152" s="464" t="s" ph="1">
        <v>565</v>
      </c>
      <c r="D152" s="744" t="s">
        <v>566</v>
      </c>
      <c r="E152" s="745" t="s">
        <v>567</v>
      </c>
    </row>
    <row r="153" spans="1:5" ht="15" customHeight="1">
      <c r="A153" s="744"/>
      <c r="B153" s="745"/>
      <c r="C153" s="465" t="s">
        <v>407</v>
      </c>
      <c r="D153" s="744"/>
      <c r="E153" s="745"/>
    </row>
    <row r="154" spans="1:5" ht="19.350000000000001" customHeight="1">
      <c r="A154" s="744" t="s">
        <v>471</v>
      </c>
      <c r="B154" s="745" t="s">
        <v>568</v>
      </c>
      <c r="C154" s="464" t="s" ph="1">
        <v>569</v>
      </c>
      <c r="D154" s="744" t="s">
        <v>570</v>
      </c>
      <c r="E154" s="745" t="s">
        <v>571</v>
      </c>
    </row>
    <row r="155" spans="1:5" ht="18" customHeight="1">
      <c r="A155" s="744"/>
      <c r="B155" s="745"/>
      <c r="C155" s="465" t="s">
        <v>407</v>
      </c>
      <c r="D155" s="744"/>
      <c r="E155" s="745"/>
    </row>
    <row r="156" spans="1:5" ht="19.149999999999999" customHeight="1">
      <c r="A156" s="744" t="s">
        <v>286</v>
      </c>
      <c r="B156" s="745" t="s">
        <v>572</v>
      </c>
      <c r="C156" s="464" t="s" ph="1">
        <v>573</v>
      </c>
      <c r="D156" s="744" t="s">
        <v>284</v>
      </c>
      <c r="E156" s="745" t="s">
        <v>574</v>
      </c>
    </row>
    <row r="157" spans="1:5" ht="18" customHeight="1">
      <c r="A157" s="744"/>
      <c r="B157" s="745"/>
      <c r="C157" s="465" t="s">
        <v>575</v>
      </c>
      <c r="D157" s="744"/>
      <c r="E157" s="745"/>
    </row>
    <row r="158" spans="1:5" ht="17.25" customHeight="1">
      <c r="A158" s="744" t="s">
        <v>461</v>
      </c>
      <c r="B158" s="745" t="s">
        <v>576</v>
      </c>
      <c r="C158" s="464" t="s" ph="1">
        <v>577</v>
      </c>
      <c r="D158" s="744" t="s">
        <v>302</v>
      </c>
      <c r="E158" s="745" t="s">
        <v>578</v>
      </c>
    </row>
    <row r="159" spans="1:5" ht="12" customHeight="1">
      <c r="A159" s="744"/>
      <c r="B159" s="745"/>
      <c r="C159" s="469" t="s">
        <v>579</v>
      </c>
      <c r="D159" s="744"/>
      <c r="E159" s="745"/>
    </row>
    <row r="160" spans="1:5" ht="16.350000000000001" customHeight="1">
      <c r="A160" s="744"/>
      <c r="B160" s="745"/>
      <c r="C160" s="465" t="s">
        <v>580</v>
      </c>
      <c r="D160" s="744"/>
      <c r="E160" s="745"/>
    </row>
    <row r="161" spans="1:5" ht="18" customHeight="1">
      <c r="A161" s="744" t="s">
        <v>461</v>
      </c>
      <c r="B161" s="745" t="s">
        <v>576</v>
      </c>
      <c r="C161" s="464" t="s" ph="1">
        <v>577</v>
      </c>
      <c r="D161" s="744" t="s">
        <v>302</v>
      </c>
      <c r="E161" s="745" t="s">
        <v>581</v>
      </c>
    </row>
    <row r="162" spans="1:5" ht="12" customHeight="1">
      <c r="A162" s="744"/>
      <c r="B162" s="745"/>
      <c r="C162" s="469" t="s">
        <v>582</v>
      </c>
      <c r="D162" s="744"/>
      <c r="E162" s="745"/>
    </row>
    <row r="163" spans="1:5" ht="14.25" customHeight="1">
      <c r="A163" s="744"/>
      <c r="B163" s="745"/>
      <c r="C163" s="465" t="s">
        <v>583</v>
      </c>
      <c r="D163" s="744"/>
      <c r="E163" s="745"/>
    </row>
    <row r="164" spans="1:5" ht="18.75" customHeight="1">
      <c r="A164" s="744" t="s">
        <v>461</v>
      </c>
      <c r="B164" s="745" t="s">
        <v>576</v>
      </c>
      <c r="C164" s="464" t="s" ph="1">
        <v>577</v>
      </c>
      <c r="D164" s="744" t="s">
        <v>302</v>
      </c>
      <c r="E164" s="745" t="s">
        <v>584</v>
      </c>
    </row>
    <row r="165" spans="1:5" ht="18.75" customHeight="1">
      <c r="A165" s="744"/>
      <c r="B165" s="745"/>
      <c r="C165" s="465" t="s">
        <v>532</v>
      </c>
      <c r="D165" s="744"/>
      <c r="E165" s="745"/>
    </row>
    <row r="166" spans="1:5" ht="17.45" customHeight="1">
      <c r="A166" s="744" t="s">
        <v>286</v>
      </c>
      <c r="B166" s="745" t="s">
        <v>576</v>
      </c>
      <c r="C166" s="464" t="s" ph="1">
        <v>585</v>
      </c>
      <c r="D166" s="744" t="s">
        <v>302</v>
      </c>
      <c r="E166" s="745" t="s">
        <v>586</v>
      </c>
    </row>
    <row r="167" spans="1:5" ht="17.45" customHeight="1">
      <c r="A167" s="744"/>
      <c r="B167" s="745"/>
      <c r="C167" s="465" t="s">
        <v>532</v>
      </c>
      <c r="D167" s="744"/>
      <c r="E167" s="745"/>
    </row>
    <row r="168" spans="1:5" ht="18.600000000000001" customHeight="1">
      <c r="A168" s="744" t="s">
        <v>587</v>
      </c>
      <c r="B168" s="745" t="s">
        <v>588</v>
      </c>
      <c r="C168" s="464" t="s" ph="1">
        <v>589</v>
      </c>
      <c r="D168" s="744" t="s">
        <v>435</v>
      </c>
      <c r="E168" s="745" t="s">
        <v>590</v>
      </c>
    </row>
    <row r="169" spans="1:5" ht="18.600000000000001" customHeight="1">
      <c r="A169" s="744"/>
      <c r="B169" s="745"/>
      <c r="C169" s="465" t="s">
        <v>591</v>
      </c>
      <c r="D169" s="744"/>
      <c r="E169" s="745"/>
    </row>
    <row r="170" spans="1:5" ht="20.25" customHeight="1">
      <c r="A170" s="744" t="s">
        <v>461</v>
      </c>
      <c r="B170" s="745" t="s">
        <v>592</v>
      </c>
      <c r="C170" s="464" t="s" ph="1">
        <v>593</v>
      </c>
      <c r="D170" s="744" t="s">
        <v>594</v>
      </c>
      <c r="E170" s="745" t="s">
        <v>595</v>
      </c>
    </row>
    <row r="171" spans="1:5" ht="16.5" customHeight="1">
      <c r="A171" s="744"/>
      <c r="B171" s="745"/>
      <c r="C171" s="465" t="s">
        <v>596</v>
      </c>
      <c r="D171" s="744"/>
      <c r="E171" s="745"/>
    </row>
    <row r="172" spans="1:5" ht="18.75" customHeight="1">
      <c r="A172" s="744" t="s">
        <v>461</v>
      </c>
      <c r="B172" s="745" t="s">
        <v>592</v>
      </c>
      <c r="C172" s="464" t="s" ph="1">
        <v>597</v>
      </c>
      <c r="D172" s="744" t="s">
        <v>594</v>
      </c>
      <c r="E172" s="745" t="s">
        <v>598</v>
      </c>
    </row>
    <row r="173" spans="1:5" ht="21" customHeight="1">
      <c r="A173" s="744"/>
      <c r="B173" s="745"/>
      <c r="C173" s="465" t="s">
        <v>596</v>
      </c>
      <c r="D173" s="744"/>
      <c r="E173" s="745"/>
    </row>
    <row r="174" spans="1:5" ht="18.75">
      <c r="A174" s="744" t="s">
        <v>461</v>
      </c>
      <c r="B174" s="745" t="s">
        <v>599</v>
      </c>
      <c r="C174" s="464" t="s" ph="1">
        <v>600</v>
      </c>
      <c r="D174" s="744" t="s">
        <v>594</v>
      </c>
      <c r="E174" s="745" t="s">
        <v>601</v>
      </c>
    </row>
    <row r="175" spans="1:5">
      <c r="A175" s="744"/>
      <c r="B175" s="745"/>
      <c r="C175" s="469" t="s">
        <v>1627</v>
      </c>
      <c r="D175" s="744"/>
      <c r="E175" s="745"/>
    </row>
    <row r="176" spans="1:5" ht="7.5" customHeight="1">
      <c r="A176" s="744"/>
      <c r="B176" s="745"/>
      <c r="C176" s="465"/>
      <c r="D176" s="744"/>
      <c r="E176" s="745"/>
    </row>
    <row r="177" spans="1:5" ht="18.75">
      <c r="A177" s="744" t="s">
        <v>461</v>
      </c>
      <c r="B177" s="745" t="s">
        <v>602</v>
      </c>
      <c r="C177" s="464" t="s" ph="1">
        <v>603</v>
      </c>
      <c r="D177" s="744" t="s">
        <v>594</v>
      </c>
      <c r="E177" s="745" t="s">
        <v>604</v>
      </c>
    </row>
    <row r="178" spans="1:5" ht="19.5" customHeight="1">
      <c r="A178" s="744"/>
      <c r="B178" s="745"/>
      <c r="C178" s="465" t="s">
        <v>596</v>
      </c>
      <c r="D178" s="744"/>
      <c r="E178" s="745"/>
    </row>
    <row r="179" spans="1:5" ht="18.75">
      <c r="A179" s="744" t="s">
        <v>605</v>
      </c>
      <c r="B179" s="745" t="s">
        <v>606</v>
      </c>
      <c r="C179" s="464" t="s" ph="1">
        <v>607</v>
      </c>
      <c r="D179" s="744" t="s">
        <v>312</v>
      </c>
      <c r="E179" s="745" t="s">
        <v>608</v>
      </c>
    </row>
    <row r="180" spans="1:5" ht="13.5" customHeight="1">
      <c r="A180" s="744"/>
      <c r="B180" s="745"/>
      <c r="C180" s="469" t="s">
        <v>609</v>
      </c>
      <c r="D180" s="744"/>
      <c r="E180" s="745"/>
    </row>
    <row r="181" spans="1:5" ht="13.5" customHeight="1">
      <c r="A181" s="744"/>
      <c r="B181" s="745"/>
      <c r="C181" s="465" t="s">
        <v>610</v>
      </c>
      <c r="D181" s="744"/>
      <c r="E181" s="745"/>
    </row>
    <row r="182" spans="1:5" ht="18.75">
      <c r="A182" s="466"/>
      <c r="B182" s="745" t="s">
        <v>611</v>
      </c>
      <c r="C182" s="464" t="s" ph="1">
        <v>612</v>
      </c>
      <c r="D182" s="744" t="s">
        <v>312</v>
      </c>
      <c r="E182" s="745" t="s">
        <v>613</v>
      </c>
    </row>
    <row r="183" spans="1:5" ht="14.45" customHeight="1">
      <c r="A183" s="470" t="s">
        <v>461</v>
      </c>
      <c r="B183" s="745"/>
      <c r="C183" s="469" t="s">
        <v>614</v>
      </c>
      <c r="D183" s="744"/>
      <c r="E183" s="745"/>
    </row>
    <row r="184" spans="1:5" ht="12.75" customHeight="1">
      <c r="A184" s="497"/>
      <c r="B184" s="745"/>
      <c r="C184" s="465" t="s">
        <v>615</v>
      </c>
      <c r="D184" s="744"/>
      <c r="E184" s="745"/>
    </row>
    <row r="185" spans="1:5" ht="18.75">
      <c r="A185" s="744" t="s">
        <v>461</v>
      </c>
      <c r="B185" s="745" t="s">
        <v>616</v>
      </c>
      <c r="C185" s="464" t="s" ph="1">
        <v>617</v>
      </c>
      <c r="D185" s="744" t="s">
        <v>312</v>
      </c>
      <c r="E185" s="745" t="s">
        <v>618</v>
      </c>
    </row>
    <row r="186" spans="1:5" ht="18.75">
      <c r="A186" s="744"/>
      <c r="B186" s="745"/>
      <c r="C186" s="469" t="s" ph="1">
        <v>619</v>
      </c>
      <c r="D186" s="744"/>
      <c r="E186" s="745"/>
    </row>
    <row r="187" spans="1:5" ht="12.75" customHeight="1">
      <c r="A187" s="744"/>
      <c r="B187" s="745"/>
      <c r="C187" s="465" t="s">
        <v>620</v>
      </c>
      <c r="D187" s="744"/>
      <c r="E187" s="745"/>
    </row>
    <row r="188" spans="1:5" ht="21" customHeight="1">
      <c r="A188" s="744" t="s">
        <v>461</v>
      </c>
      <c r="B188" s="745" t="s">
        <v>616</v>
      </c>
      <c r="C188" s="464" t="s" ph="1">
        <v>621</v>
      </c>
      <c r="D188" s="744" t="s">
        <v>312</v>
      </c>
      <c r="E188" s="745" t="s">
        <v>622</v>
      </c>
    </row>
    <row r="189" spans="1:5" ht="21.75" customHeight="1">
      <c r="A189" s="744"/>
      <c r="B189" s="745"/>
      <c r="C189" s="465" t="s">
        <v>623</v>
      </c>
      <c r="D189" s="744"/>
      <c r="E189" s="745"/>
    </row>
    <row r="190" spans="1:5" ht="24.6" customHeight="1">
      <c r="A190" s="744" t="s">
        <v>461</v>
      </c>
      <c r="B190" s="745" t="s">
        <v>624</v>
      </c>
      <c r="C190" s="464" t="s" ph="1">
        <v>625</v>
      </c>
      <c r="D190" s="744" t="s">
        <v>312</v>
      </c>
      <c r="E190" s="745" t="s">
        <v>626</v>
      </c>
    </row>
    <row r="191" spans="1:5" ht="24.6" customHeight="1">
      <c r="A191" s="744"/>
      <c r="B191" s="745"/>
      <c r="C191" s="465" t="s">
        <v>627</v>
      </c>
      <c r="D191" s="744"/>
      <c r="E191" s="745"/>
    </row>
    <row r="192" spans="1:5" ht="21" customHeight="1">
      <c r="A192" s="744" t="s">
        <v>461</v>
      </c>
      <c r="B192" s="745" t="s">
        <v>628</v>
      </c>
      <c r="C192" s="464" t="s" ph="1">
        <v>629</v>
      </c>
      <c r="D192" s="744" t="s">
        <v>312</v>
      </c>
      <c r="E192" s="745" t="s">
        <v>630</v>
      </c>
    </row>
    <row r="193" spans="1:5" ht="26.25" customHeight="1">
      <c r="A193" s="744"/>
      <c r="B193" s="745"/>
      <c r="C193" s="465" t="s">
        <v>631</v>
      </c>
      <c r="D193" s="744"/>
      <c r="E193" s="745"/>
    </row>
    <row r="194" spans="1:5" ht="22.5" customHeight="1">
      <c r="A194" s="744" t="s">
        <v>461</v>
      </c>
      <c r="B194" s="745" t="s">
        <v>632</v>
      </c>
      <c r="C194" s="464" t="s" ph="1">
        <v>633</v>
      </c>
      <c r="D194" s="744" t="s">
        <v>312</v>
      </c>
      <c r="E194" s="747" t="s">
        <v>634</v>
      </c>
    </row>
    <row r="195" spans="1:5" ht="18" customHeight="1">
      <c r="A195" s="744"/>
      <c r="B195" s="745"/>
      <c r="C195" s="465" t="s">
        <v>635</v>
      </c>
      <c r="D195" s="744"/>
      <c r="E195" s="747"/>
    </row>
    <row r="196" spans="1:5" ht="18.600000000000001" customHeight="1">
      <c r="A196" s="744" t="s">
        <v>461</v>
      </c>
      <c r="B196" s="745" t="s">
        <v>636</v>
      </c>
      <c r="C196" s="464" t="s" ph="1">
        <v>637</v>
      </c>
      <c r="D196" s="744" t="s">
        <v>312</v>
      </c>
      <c r="E196" s="745" t="s">
        <v>638</v>
      </c>
    </row>
    <row r="197" spans="1:5" ht="18.600000000000001" customHeight="1">
      <c r="A197" s="744"/>
      <c r="B197" s="745"/>
      <c r="C197" s="465" t="s">
        <v>639</v>
      </c>
      <c r="D197" s="744"/>
      <c r="E197" s="745"/>
    </row>
    <row r="198" spans="1:5" ht="24" customHeight="1">
      <c r="A198" s="744" t="s">
        <v>461</v>
      </c>
      <c r="B198" s="745" t="s">
        <v>588</v>
      </c>
      <c r="C198" s="464" t="s" ph="1">
        <v>640</v>
      </c>
      <c r="D198" s="744" t="s">
        <v>312</v>
      </c>
      <c r="E198" s="745" t="s">
        <v>641</v>
      </c>
    </row>
    <row r="199" spans="1:5" ht="14.25" customHeight="1">
      <c r="A199" s="744"/>
      <c r="B199" s="745"/>
      <c r="C199" s="465" t="s">
        <v>642</v>
      </c>
      <c r="D199" s="744"/>
      <c r="E199" s="745"/>
    </row>
    <row r="200" spans="1:5" ht="25.5" customHeight="1">
      <c r="A200" s="744" t="s">
        <v>605</v>
      </c>
      <c r="B200" s="745" t="s">
        <v>568</v>
      </c>
      <c r="C200" s="464" t="s" ph="1">
        <v>643</v>
      </c>
      <c r="D200" s="744" t="s">
        <v>312</v>
      </c>
      <c r="E200" s="745" t="s">
        <v>644</v>
      </c>
    </row>
    <row r="201" spans="1:5" ht="12.75" customHeight="1">
      <c r="A201" s="744"/>
      <c r="B201" s="745"/>
      <c r="C201" s="465" t="s">
        <v>645</v>
      </c>
      <c r="D201" s="744"/>
      <c r="E201" s="745"/>
    </row>
    <row r="202" spans="1:5" ht="21.75" customHeight="1">
      <c r="A202" s="744" t="s">
        <v>461</v>
      </c>
      <c r="B202" s="745" t="s">
        <v>646</v>
      </c>
      <c r="C202" s="464" t="s" ph="1">
        <v>647</v>
      </c>
      <c r="D202" s="744" t="s">
        <v>648</v>
      </c>
      <c r="E202" s="745" t="s">
        <v>649</v>
      </c>
    </row>
    <row r="203" spans="1:5" ht="17.25" customHeight="1">
      <c r="A203" s="744"/>
      <c r="B203" s="745"/>
      <c r="C203" s="465" t="s">
        <v>650</v>
      </c>
      <c r="D203" s="744"/>
      <c r="E203" s="745"/>
    </row>
    <row r="204" spans="1:5" ht="24" customHeight="1">
      <c r="A204" s="744" t="s">
        <v>461</v>
      </c>
      <c r="B204" s="745" t="s">
        <v>651</v>
      </c>
      <c r="C204" s="464" t="s" ph="1">
        <v>652</v>
      </c>
      <c r="D204" s="744" t="s">
        <v>312</v>
      </c>
      <c r="E204" s="745" t="s">
        <v>653</v>
      </c>
    </row>
    <row r="205" spans="1:5" ht="26.25" customHeight="1">
      <c r="A205" s="744"/>
      <c r="B205" s="745"/>
      <c r="C205" s="465" t="s">
        <v>654</v>
      </c>
      <c r="D205" s="744"/>
      <c r="E205" s="745"/>
    </row>
    <row r="206" spans="1:5" ht="20.25" customHeight="1">
      <c r="A206" s="744" t="s">
        <v>461</v>
      </c>
      <c r="B206" s="745" t="s">
        <v>655</v>
      </c>
      <c r="C206" s="464" t="s" ph="1">
        <v>656</v>
      </c>
      <c r="D206" s="744" t="s">
        <v>312</v>
      </c>
      <c r="E206" s="745" t="s">
        <v>657</v>
      </c>
    </row>
    <row r="207" spans="1:5" ht="18" customHeight="1">
      <c r="A207" s="744"/>
      <c r="B207" s="745"/>
      <c r="C207" s="465" t="s">
        <v>658</v>
      </c>
      <c r="D207" s="744"/>
      <c r="E207" s="745"/>
    </row>
    <row r="208" spans="1:5" ht="18.75">
      <c r="A208" s="744" t="s">
        <v>461</v>
      </c>
      <c r="B208" s="745" t="s">
        <v>659</v>
      </c>
      <c r="C208" s="464" t="s" ph="1">
        <v>660</v>
      </c>
      <c r="D208" s="744" t="s">
        <v>312</v>
      </c>
      <c r="E208" s="745" t="s">
        <v>661</v>
      </c>
    </row>
    <row r="209" spans="1:5" ht="13.5" customHeight="1">
      <c r="A209" s="744"/>
      <c r="B209" s="745"/>
      <c r="C209" s="469" t="s">
        <v>1628</v>
      </c>
      <c r="D209" s="744"/>
      <c r="E209" s="745"/>
    </row>
    <row r="210" spans="1:5" ht="7.5" customHeight="1">
      <c r="A210" s="744"/>
      <c r="B210" s="745"/>
      <c r="C210" s="465"/>
      <c r="D210" s="744"/>
      <c r="E210" s="745"/>
    </row>
    <row r="211" spans="1:5" ht="29.1" customHeight="1">
      <c r="A211" s="744" t="s">
        <v>461</v>
      </c>
      <c r="B211" s="745" t="s">
        <v>662</v>
      </c>
      <c r="C211" s="464" t="s" ph="1">
        <v>663</v>
      </c>
      <c r="D211" s="744" t="s">
        <v>664</v>
      </c>
      <c r="E211" s="745" t="s">
        <v>665</v>
      </c>
    </row>
    <row r="212" spans="1:5" ht="24.75" customHeight="1">
      <c r="A212" s="744"/>
      <c r="B212" s="745"/>
      <c r="C212" s="465" t="s">
        <v>666</v>
      </c>
      <c r="D212" s="744"/>
      <c r="E212" s="745"/>
    </row>
    <row r="213" spans="1:5" ht="20.65" customHeight="1">
      <c r="A213" s="744" t="s">
        <v>461</v>
      </c>
      <c r="B213" s="745" t="s">
        <v>667</v>
      </c>
      <c r="C213" s="464" t="s" ph="1">
        <v>668</v>
      </c>
      <c r="D213" s="744" t="s">
        <v>664</v>
      </c>
      <c r="E213" s="745" t="s">
        <v>669</v>
      </c>
    </row>
    <row r="214" spans="1:5" ht="18" customHeight="1">
      <c r="A214" s="744"/>
      <c r="B214" s="745"/>
      <c r="C214" s="465" t="s">
        <v>670</v>
      </c>
      <c r="D214" s="744"/>
      <c r="E214" s="745"/>
    </row>
    <row r="215" spans="1:5" ht="18.75">
      <c r="A215" s="744" t="s">
        <v>461</v>
      </c>
      <c r="B215" s="745" t="s">
        <v>525</v>
      </c>
      <c r="C215" s="464" t="s" ph="1">
        <v>671</v>
      </c>
      <c r="D215" s="744" t="s">
        <v>312</v>
      </c>
      <c r="E215" s="745" t="s">
        <v>672</v>
      </c>
    </row>
    <row r="216" spans="1:5" ht="13.5" customHeight="1">
      <c r="A216" s="744"/>
      <c r="B216" s="745"/>
      <c r="C216" s="469" t="s">
        <v>673</v>
      </c>
      <c r="D216" s="744"/>
      <c r="E216" s="745"/>
    </row>
    <row r="217" spans="1:5" ht="13.5" customHeight="1">
      <c r="A217" s="744"/>
      <c r="B217" s="745"/>
      <c r="C217" s="465" t="s">
        <v>674</v>
      </c>
      <c r="D217" s="744"/>
      <c r="E217" s="745"/>
    </row>
    <row r="218" spans="1:5" ht="22.5" customHeight="1">
      <c r="A218" s="744" t="s">
        <v>461</v>
      </c>
      <c r="B218" s="745" t="s">
        <v>675</v>
      </c>
      <c r="C218" s="464" t="s" ph="1">
        <v>676</v>
      </c>
      <c r="D218" s="744" t="s">
        <v>312</v>
      </c>
      <c r="E218" s="745" t="s">
        <v>677</v>
      </c>
    </row>
    <row r="219" spans="1:5" ht="17.25" customHeight="1">
      <c r="A219" s="744"/>
      <c r="B219" s="745"/>
      <c r="C219" s="465" t="s">
        <v>678</v>
      </c>
      <c r="D219" s="744"/>
      <c r="E219" s="745"/>
    </row>
    <row r="220" spans="1:5" ht="18.75">
      <c r="A220" s="744" t="s">
        <v>461</v>
      </c>
      <c r="B220" s="745" t="s">
        <v>675</v>
      </c>
      <c r="C220" s="464" t="s" ph="1">
        <v>679</v>
      </c>
      <c r="D220" s="744" t="s">
        <v>312</v>
      </c>
      <c r="E220" s="745" t="s">
        <v>680</v>
      </c>
    </row>
    <row r="221" spans="1:5" ht="13.5" customHeight="1">
      <c r="A221" s="744"/>
      <c r="B221" s="745"/>
      <c r="C221" s="469" t="s" ph="1">
        <v>681</v>
      </c>
      <c r="D221" s="744"/>
      <c r="E221" s="745"/>
    </row>
    <row r="222" spans="1:5" ht="13.5" customHeight="1">
      <c r="A222" s="744"/>
      <c r="B222" s="745"/>
      <c r="C222" s="465" t="s">
        <v>623</v>
      </c>
      <c r="D222" s="744"/>
      <c r="E222" s="745"/>
    </row>
    <row r="223" spans="1:5" ht="18.75">
      <c r="A223" s="744" t="s">
        <v>461</v>
      </c>
      <c r="B223" s="745" t="s">
        <v>682</v>
      </c>
      <c r="C223" s="464" t="s" ph="1">
        <v>683</v>
      </c>
      <c r="D223" s="744" t="s">
        <v>684</v>
      </c>
      <c r="E223" s="745" t="s">
        <v>685</v>
      </c>
    </row>
    <row r="224" spans="1:5" ht="16.350000000000001" customHeight="1">
      <c r="A224" s="744"/>
      <c r="B224" s="745"/>
      <c r="C224" s="469" t="s" ph="1">
        <v>686</v>
      </c>
      <c r="D224" s="744"/>
      <c r="E224" s="745"/>
    </row>
    <row r="225" spans="1:5" ht="14.25" customHeight="1">
      <c r="A225" s="744"/>
      <c r="B225" s="745"/>
      <c r="C225" s="465" t="s">
        <v>687</v>
      </c>
      <c r="D225" s="744"/>
      <c r="E225" s="745"/>
    </row>
    <row r="226" spans="1:5" ht="20.45" customHeight="1">
      <c r="A226" s="744" t="s">
        <v>461</v>
      </c>
      <c r="B226" s="745" t="s">
        <v>688</v>
      </c>
      <c r="C226" s="464" t="s" ph="1">
        <v>689</v>
      </c>
      <c r="D226" s="744" t="s">
        <v>684</v>
      </c>
      <c r="E226" s="745" t="s">
        <v>690</v>
      </c>
    </row>
    <row r="227" spans="1:5" ht="18" customHeight="1">
      <c r="A227" s="744"/>
      <c r="B227" s="745"/>
      <c r="C227" s="465" t="s">
        <v>691</v>
      </c>
      <c r="D227" s="744"/>
      <c r="E227" s="745"/>
    </row>
    <row r="228" spans="1:5" ht="24.95" customHeight="1">
      <c r="A228" s="744" t="s">
        <v>692</v>
      </c>
      <c r="B228" s="745" t="s">
        <v>693</v>
      </c>
      <c r="C228" s="464" t="s" ph="1">
        <v>694</v>
      </c>
      <c r="D228" s="744" t="s">
        <v>435</v>
      </c>
      <c r="E228" s="745" t="s">
        <v>695</v>
      </c>
    </row>
    <row r="229" spans="1:5" ht="24.95" customHeight="1">
      <c r="A229" s="744"/>
      <c r="B229" s="745"/>
      <c r="C229" s="465" t="s">
        <v>696</v>
      </c>
      <c r="D229" s="744"/>
      <c r="E229" s="745"/>
    </row>
    <row r="230" spans="1:5" ht="24.75" customHeight="1">
      <c r="A230" s="744" t="s">
        <v>697</v>
      </c>
      <c r="B230" s="745" t="s">
        <v>698</v>
      </c>
      <c r="C230" s="464" t="s" ph="1">
        <v>699</v>
      </c>
      <c r="D230" s="744" t="s">
        <v>435</v>
      </c>
      <c r="E230" s="745" t="s">
        <v>700</v>
      </c>
    </row>
    <row r="231" spans="1:5" ht="24.75" customHeight="1">
      <c r="A231" s="744"/>
      <c r="B231" s="745"/>
      <c r="C231" s="465" t="s">
        <v>407</v>
      </c>
      <c r="D231" s="744"/>
      <c r="E231" s="745"/>
    </row>
    <row r="232" spans="1:5" ht="15.75" customHeight="1">
      <c r="A232" s="744" t="s">
        <v>701</v>
      </c>
      <c r="B232" s="745" t="s">
        <v>515</v>
      </c>
      <c r="C232" s="464" t="s" ph="1">
        <v>702</v>
      </c>
      <c r="D232" s="744" t="s">
        <v>329</v>
      </c>
      <c r="E232" s="745" t="s">
        <v>703</v>
      </c>
    </row>
    <row r="233" spans="1:5" ht="15.75" customHeight="1">
      <c r="A233" s="744"/>
      <c r="B233" s="745"/>
      <c r="C233" s="465" t="s">
        <v>704</v>
      </c>
      <c r="D233" s="744"/>
      <c r="E233" s="745"/>
    </row>
    <row r="234" spans="1:5" ht="15.75" customHeight="1">
      <c r="A234" s="744" t="s">
        <v>370</v>
      </c>
      <c r="B234" s="745" t="s">
        <v>705</v>
      </c>
      <c r="C234" s="464" t="s" ph="1">
        <v>706</v>
      </c>
      <c r="D234" s="744" t="s">
        <v>329</v>
      </c>
      <c r="E234" s="745" t="s">
        <v>707</v>
      </c>
    </row>
    <row r="235" spans="1:5" ht="13.5" customHeight="1">
      <c r="A235" s="744"/>
      <c r="B235" s="745"/>
      <c r="C235" s="465" t="s">
        <v>708</v>
      </c>
      <c r="D235" s="744"/>
      <c r="E235" s="745"/>
    </row>
    <row r="236" spans="1:5" ht="18.75" customHeight="1">
      <c r="A236" s="744" t="s">
        <v>370</v>
      </c>
      <c r="B236" s="745" t="s">
        <v>588</v>
      </c>
      <c r="C236" s="464" t="s" ph="1">
        <v>709</v>
      </c>
      <c r="D236" s="744" t="s">
        <v>329</v>
      </c>
      <c r="E236" s="745" t="s">
        <v>710</v>
      </c>
    </row>
    <row r="237" spans="1:5" ht="20.25" customHeight="1">
      <c r="A237" s="744"/>
      <c r="B237" s="745"/>
      <c r="C237" s="465" t="s">
        <v>711</v>
      </c>
      <c r="D237" s="744"/>
      <c r="E237" s="745"/>
    </row>
    <row r="238" spans="1:5" ht="16.5" customHeight="1">
      <c r="A238" s="466" t="s">
        <v>712</v>
      </c>
      <c r="B238" s="745" t="s">
        <v>588</v>
      </c>
      <c r="C238" s="464" t="s" ph="1">
        <v>713</v>
      </c>
      <c r="D238" s="744" t="s">
        <v>714</v>
      </c>
      <c r="E238" s="745" t="s">
        <v>715</v>
      </c>
    </row>
    <row r="239" spans="1:5" ht="16.5" customHeight="1">
      <c r="A239" s="467" t="s">
        <v>716</v>
      </c>
      <c r="B239" s="745"/>
      <c r="C239" s="465" t="s">
        <v>717</v>
      </c>
      <c r="D239" s="744"/>
      <c r="E239" s="745"/>
    </row>
    <row r="240" spans="1:5" s="361" customFormat="1" ht="29.25" customHeight="1">
      <c r="A240" s="470" t="s">
        <v>1629</v>
      </c>
      <c r="B240" s="748" t="s">
        <v>1524</v>
      </c>
      <c r="C240" s="469" t="s" ph="1">
        <v>1525</v>
      </c>
      <c r="D240" s="732">
        <v>2</v>
      </c>
      <c r="E240" s="748" t="s">
        <v>1526</v>
      </c>
    </row>
    <row r="241" spans="1:5" s="361" customFormat="1" ht="24" customHeight="1">
      <c r="A241" s="467" t="s">
        <v>1527</v>
      </c>
      <c r="B241" s="749"/>
      <c r="C241" s="469" t="s">
        <v>1528</v>
      </c>
      <c r="D241" s="733"/>
      <c r="E241" s="749"/>
    </row>
    <row r="242" spans="1:5" ht="19.350000000000001" customHeight="1">
      <c r="A242" s="732" t="s">
        <v>718</v>
      </c>
      <c r="B242" s="730" t="s">
        <v>651</v>
      </c>
      <c r="C242" s="464" t="s" ph="1">
        <v>719</v>
      </c>
      <c r="D242" s="732" t="s">
        <v>329</v>
      </c>
      <c r="E242" s="730" t="s">
        <v>720</v>
      </c>
    </row>
    <row r="243" spans="1:5" ht="19.350000000000001" customHeight="1">
      <c r="A243" s="733"/>
      <c r="B243" s="731"/>
      <c r="C243" s="465" t="s">
        <v>721</v>
      </c>
      <c r="D243" s="733"/>
      <c r="E243" s="731"/>
    </row>
    <row r="244" spans="1:5" ht="24" customHeight="1">
      <c r="A244" s="744" t="s">
        <v>722</v>
      </c>
      <c r="B244" s="745" t="s">
        <v>651</v>
      </c>
      <c r="C244" s="464" t="s" ph="1">
        <v>1529</v>
      </c>
      <c r="D244" s="744" t="s">
        <v>329</v>
      </c>
      <c r="E244" s="745" t="s">
        <v>723</v>
      </c>
    </row>
    <row r="245" spans="1:5" ht="17.25" customHeight="1">
      <c r="A245" s="744"/>
      <c r="B245" s="745"/>
      <c r="C245" s="465" t="s">
        <v>721</v>
      </c>
      <c r="D245" s="744"/>
      <c r="E245" s="745"/>
    </row>
    <row r="246" spans="1:5" ht="18.75" customHeight="1">
      <c r="A246" s="744" t="s">
        <v>461</v>
      </c>
      <c r="B246" s="745" t="s">
        <v>651</v>
      </c>
      <c r="C246" s="464" t="s" ph="1">
        <v>724</v>
      </c>
      <c r="D246" s="744" t="s">
        <v>329</v>
      </c>
      <c r="E246" s="745" t="s">
        <v>725</v>
      </c>
    </row>
    <row r="247" spans="1:5" ht="22.5" customHeight="1">
      <c r="A247" s="744"/>
      <c r="B247" s="745"/>
      <c r="C247" s="465" t="s">
        <v>726</v>
      </c>
      <c r="D247" s="744"/>
      <c r="E247" s="745"/>
    </row>
    <row r="248" spans="1:5" ht="18" customHeight="1">
      <c r="A248" s="744" t="s">
        <v>461</v>
      </c>
      <c r="B248" s="745" t="s">
        <v>651</v>
      </c>
      <c r="C248" s="464" t="s" ph="1">
        <v>727</v>
      </c>
      <c r="D248" s="744" t="s">
        <v>329</v>
      </c>
      <c r="E248" s="745" t="s">
        <v>728</v>
      </c>
    </row>
    <row r="249" spans="1:5" ht="22.5" customHeight="1">
      <c r="A249" s="744"/>
      <c r="B249" s="745"/>
      <c r="C249" s="465" t="s">
        <v>729</v>
      </c>
      <c r="D249" s="744"/>
      <c r="E249" s="745"/>
    </row>
    <row r="250" spans="1:5" ht="20.100000000000001" customHeight="1">
      <c r="A250" s="744" t="s">
        <v>461</v>
      </c>
      <c r="B250" s="745" t="s">
        <v>651</v>
      </c>
      <c r="C250" s="464" t="s" ph="1">
        <v>730</v>
      </c>
      <c r="D250" s="744" t="s">
        <v>329</v>
      </c>
      <c r="E250" s="745" t="s">
        <v>731</v>
      </c>
    </row>
    <row r="251" spans="1:5" ht="20.100000000000001" customHeight="1">
      <c r="A251" s="744"/>
      <c r="B251" s="745"/>
      <c r="C251" s="465" t="s">
        <v>732</v>
      </c>
      <c r="D251" s="744"/>
      <c r="E251" s="745"/>
    </row>
    <row r="252" spans="1:5" ht="16.899999999999999" customHeight="1">
      <c r="A252" s="744" t="s">
        <v>461</v>
      </c>
      <c r="B252" s="745" t="s">
        <v>733</v>
      </c>
      <c r="C252" s="464" t="s" ph="1">
        <v>734</v>
      </c>
      <c r="D252" s="744" t="s">
        <v>329</v>
      </c>
      <c r="E252" s="745" t="s">
        <v>735</v>
      </c>
    </row>
    <row r="253" spans="1:5" ht="18.75" customHeight="1">
      <c r="A253" s="744"/>
      <c r="B253" s="745"/>
      <c r="C253" s="465" t="s">
        <v>736</v>
      </c>
      <c r="D253" s="744"/>
      <c r="E253" s="745"/>
    </row>
    <row r="254" spans="1:5" ht="25.5" customHeight="1">
      <c r="A254" s="744" t="s">
        <v>1521</v>
      </c>
      <c r="B254" s="745" t="s">
        <v>515</v>
      </c>
      <c r="C254" s="464" t="s" ph="1">
        <v>737</v>
      </c>
      <c r="D254" s="744" t="s">
        <v>435</v>
      </c>
      <c r="E254" s="745" t="s">
        <v>738</v>
      </c>
    </row>
    <row r="255" spans="1:5" ht="13.5" customHeight="1">
      <c r="A255" s="744"/>
      <c r="B255" s="745"/>
      <c r="C255" s="469" t="s">
        <v>1630</v>
      </c>
      <c r="D255" s="744"/>
      <c r="E255" s="745"/>
    </row>
    <row r="256" spans="1:5" ht="11.25" customHeight="1">
      <c r="A256" s="744"/>
      <c r="B256" s="745"/>
      <c r="C256" s="465"/>
      <c r="D256" s="744"/>
      <c r="E256" s="745"/>
    </row>
    <row r="257" spans="1:5" ht="18.75">
      <c r="A257" s="744" t="s">
        <v>370</v>
      </c>
      <c r="B257" s="745" t="s">
        <v>515</v>
      </c>
      <c r="C257" s="464" t="s" ph="1">
        <v>739</v>
      </c>
      <c r="D257" s="744" t="s">
        <v>435</v>
      </c>
      <c r="E257" s="745" t="s">
        <v>740</v>
      </c>
    </row>
    <row r="258" spans="1:5" ht="15" customHeight="1">
      <c r="A258" s="744"/>
      <c r="B258" s="745"/>
      <c r="C258" s="465" t="s">
        <v>741</v>
      </c>
      <c r="D258" s="744"/>
      <c r="E258" s="745"/>
    </row>
    <row r="259" spans="1:5" ht="19.7" customHeight="1">
      <c r="A259" s="744" t="s">
        <v>370</v>
      </c>
      <c r="B259" s="745" t="s">
        <v>555</v>
      </c>
      <c r="C259" s="464" t="s" ph="1">
        <v>742</v>
      </c>
      <c r="D259" s="744" t="s">
        <v>743</v>
      </c>
      <c r="E259" s="745" t="s">
        <v>744</v>
      </c>
    </row>
    <row r="260" spans="1:5" ht="18" customHeight="1">
      <c r="A260" s="744"/>
      <c r="B260" s="745"/>
      <c r="C260" s="465" t="s">
        <v>745</v>
      </c>
      <c r="D260" s="744"/>
      <c r="E260" s="745"/>
    </row>
    <row r="261" spans="1:5" ht="21" customHeight="1">
      <c r="A261" s="744" t="s">
        <v>1631</v>
      </c>
      <c r="B261" s="745" t="s">
        <v>564</v>
      </c>
      <c r="C261" s="464" t="s" ph="1">
        <v>746</v>
      </c>
      <c r="D261" s="744" t="s">
        <v>440</v>
      </c>
      <c r="E261" s="745" t="s">
        <v>747</v>
      </c>
    </row>
    <row r="262" spans="1:5" ht="18" customHeight="1">
      <c r="A262" s="744"/>
      <c r="B262" s="745"/>
      <c r="C262" s="465" t="s">
        <v>748</v>
      </c>
      <c r="D262" s="744"/>
      <c r="E262" s="745"/>
    </row>
    <row r="263" spans="1:5" ht="29.25" customHeight="1">
      <c r="A263" s="744" t="s">
        <v>370</v>
      </c>
      <c r="B263" s="745" t="s">
        <v>749</v>
      </c>
      <c r="C263" s="464" t="s" ph="1">
        <v>750</v>
      </c>
      <c r="D263" s="744" t="s">
        <v>435</v>
      </c>
      <c r="E263" s="745" t="s">
        <v>751</v>
      </c>
    </row>
    <row r="264" spans="1:5" ht="12.75" customHeight="1">
      <c r="A264" s="744"/>
      <c r="B264" s="745"/>
      <c r="C264" s="465" t="s">
        <v>752</v>
      </c>
      <c r="D264" s="744"/>
      <c r="E264" s="745"/>
    </row>
    <row r="265" spans="1:5" ht="18.75" customHeight="1">
      <c r="A265" s="744" t="s">
        <v>370</v>
      </c>
      <c r="B265" s="745" t="s">
        <v>753</v>
      </c>
      <c r="C265" s="464" t="s" ph="1">
        <v>754</v>
      </c>
      <c r="D265" s="744" t="s">
        <v>435</v>
      </c>
      <c r="E265" s="745" t="s">
        <v>755</v>
      </c>
    </row>
    <row r="266" spans="1:5" ht="18" customHeight="1">
      <c r="A266" s="744"/>
      <c r="B266" s="745"/>
      <c r="C266" s="465" t="s">
        <v>756</v>
      </c>
      <c r="D266" s="744"/>
      <c r="E266" s="745"/>
    </row>
    <row r="267" spans="1:5" ht="19.350000000000001" customHeight="1">
      <c r="A267" s="744" t="s">
        <v>370</v>
      </c>
      <c r="B267" s="745" t="s">
        <v>753</v>
      </c>
      <c r="C267" s="464" t="s" ph="1">
        <v>757</v>
      </c>
      <c r="D267" s="744" t="s">
        <v>435</v>
      </c>
      <c r="E267" s="745" t="s">
        <v>758</v>
      </c>
    </row>
    <row r="268" spans="1:5" ht="18" customHeight="1">
      <c r="A268" s="744"/>
      <c r="B268" s="745"/>
      <c r="C268" s="465" t="s">
        <v>759</v>
      </c>
      <c r="D268" s="744"/>
      <c r="E268" s="745"/>
    </row>
    <row r="269" spans="1:5" ht="19.5" customHeight="1">
      <c r="A269" s="744" t="s">
        <v>370</v>
      </c>
      <c r="B269" s="745" t="s">
        <v>624</v>
      </c>
      <c r="C269" s="464" t="s" ph="1">
        <v>760</v>
      </c>
      <c r="D269" s="744" t="s">
        <v>743</v>
      </c>
      <c r="E269" s="745" t="s">
        <v>761</v>
      </c>
    </row>
    <row r="270" spans="1:5" ht="17.25" customHeight="1">
      <c r="A270" s="744"/>
      <c r="B270" s="745"/>
      <c r="C270" s="465" t="s">
        <v>762</v>
      </c>
      <c r="D270" s="744"/>
      <c r="E270" s="745"/>
    </row>
    <row r="271" spans="1:5" ht="19.5" customHeight="1">
      <c r="A271" s="744" t="s">
        <v>370</v>
      </c>
      <c r="B271" s="745" t="s">
        <v>763</v>
      </c>
      <c r="C271" s="464" t="s" ph="1">
        <v>764</v>
      </c>
      <c r="D271" s="744" t="s">
        <v>440</v>
      </c>
      <c r="E271" s="745" t="s">
        <v>765</v>
      </c>
    </row>
    <row r="272" spans="1:5" ht="21.75" customHeight="1">
      <c r="A272" s="744"/>
      <c r="B272" s="745"/>
      <c r="C272" s="465" t="s">
        <v>766</v>
      </c>
      <c r="D272" s="744"/>
      <c r="E272" s="745"/>
    </row>
    <row r="273" spans="1:5" ht="15" customHeight="1">
      <c r="A273" s="744" t="s">
        <v>370</v>
      </c>
      <c r="B273" s="745" t="s">
        <v>733</v>
      </c>
      <c r="C273" s="464" t="s" ph="1">
        <v>767</v>
      </c>
      <c r="D273" s="744">
        <v>1</v>
      </c>
      <c r="E273" s="745" t="s">
        <v>768</v>
      </c>
    </row>
    <row r="274" spans="1:5">
      <c r="A274" s="744"/>
      <c r="B274" s="745"/>
      <c r="C274" s="465" t="s">
        <v>736</v>
      </c>
      <c r="D274" s="744"/>
      <c r="E274" s="745"/>
    </row>
    <row r="275" spans="1:5" ht="23.25" customHeight="1">
      <c r="A275" s="744" t="s">
        <v>370</v>
      </c>
      <c r="B275" s="745" t="s">
        <v>662</v>
      </c>
      <c r="C275" s="464" t="s" ph="1">
        <v>769</v>
      </c>
      <c r="D275" s="744" t="s">
        <v>743</v>
      </c>
      <c r="E275" s="745" t="s">
        <v>770</v>
      </c>
    </row>
    <row r="276" spans="1:5" ht="27.4" customHeight="1">
      <c r="A276" s="744"/>
      <c r="B276" s="745"/>
      <c r="C276" s="465" t="s">
        <v>771</v>
      </c>
      <c r="D276" s="744"/>
      <c r="E276" s="745"/>
    </row>
    <row r="277" spans="1:5" ht="18.75" customHeight="1">
      <c r="A277" s="744" t="s">
        <v>370</v>
      </c>
      <c r="B277" s="745" t="s">
        <v>675</v>
      </c>
      <c r="C277" s="464" t="s" ph="1">
        <v>772</v>
      </c>
      <c r="D277" s="744" t="s">
        <v>435</v>
      </c>
      <c r="E277" s="745" t="s">
        <v>773</v>
      </c>
    </row>
    <row r="278" spans="1:5" ht="25.9" customHeight="1">
      <c r="A278" s="744"/>
      <c r="B278" s="745"/>
      <c r="C278" s="465" t="s">
        <v>774</v>
      </c>
      <c r="D278" s="744"/>
      <c r="E278" s="745"/>
    </row>
    <row r="279" spans="1:5" ht="20.65" customHeight="1">
      <c r="A279" s="744" t="s">
        <v>370</v>
      </c>
      <c r="B279" s="744" t="s">
        <v>775</v>
      </c>
      <c r="C279" s="464" t="s" ph="1">
        <v>776</v>
      </c>
      <c r="D279" s="744" t="s">
        <v>440</v>
      </c>
      <c r="E279" s="745" t="s">
        <v>777</v>
      </c>
    </row>
    <row r="280" spans="1:5" ht="20.65" customHeight="1">
      <c r="A280" s="744"/>
      <c r="B280" s="744"/>
      <c r="C280" s="465" t="s">
        <v>778</v>
      </c>
      <c r="D280" s="744"/>
      <c r="E280" s="745"/>
    </row>
    <row r="281" spans="1:5" ht="18.75" customHeight="1">
      <c r="A281" s="744" t="s">
        <v>1632</v>
      </c>
      <c r="B281" s="745" t="s">
        <v>515</v>
      </c>
      <c r="C281" s="464" t="s" ph="1">
        <v>779</v>
      </c>
      <c r="D281" s="744" t="s">
        <v>486</v>
      </c>
      <c r="E281" s="745" t="s">
        <v>780</v>
      </c>
    </row>
    <row r="282" spans="1:5" ht="21.95" customHeight="1">
      <c r="A282" s="744"/>
      <c r="B282" s="745"/>
      <c r="C282" s="465" t="s">
        <v>781</v>
      </c>
      <c r="D282" s="744"/>
      <c r="E282" s="745"/>
    </row>
    <row r="283" spans="1:5" ht="19.5" customHeight="1">
      <c r="A283" s="744" t="s">
        <v>461</v>
      </c>
      <c r="B283" s="745" t="s">
        <v>555</v>
      </c>
      <c r="C283" s="464" t="s" ph="1">
        <v>782</v>
      </c>
      <c r="D283" s="744" t="s">
        <v>486</v>
      </c>
      <c r="E283" s="745" t="s">
        <v>783</v>
      </c>
    </row>
    <row r="284" spans="1:5" ht="16.5" customHeight="1">
      <c r="A284" s="744"/>
      <c r="B284" s="745"/>
      <c r="C284" s="465" t="s">
        <v>784</v>
      </c>
      <c r="D284" s="744"/>
      <c r="E284" s="745"/>
    </row>
    <row r="285" spans="1:5" ht="21" customHeight="1">
      <c r="A285" s="744" t="s">
        <v>461</v>
      </c>
      <c r="B285" s="745" t="s">
        <v>564</v>
      </c>
      <c r="C285" s="464" t="s" ph="1">
        <v>785</v>
      </c>
      <c r="D285" s="744" t="s">
        <v>486</v>
      </c>
      <c r="E285" s="745" t="s">
        <v>786</v>
      </c>
    </row>
    <row r="286" spans="1:5" ht="21" customHeight="1">
      <c r="A286" s="744"/>
      <c r="B286" s="745"/>
      <c r="C286" s="465" t="s">
        <v>787</v>
      </c>
      <c r="D286" s="744"/>
      <c r="E286" s="745"/>
    </row>
    <row r="287" spans="1:5" ht="23.85" customHeight="1">
      <c r="A287" s="466" t="s">
        <v>455</v>
      </c>
      <c r="B287" s="745" t="s">
        <v>788</v>
      </c>
      <c r="C287" s="464" t="s" ph="1">
        <v>789</v>
      </c>
      <c r="D287" s="744" t="s">
        <v>486</v>
      </c>
      <c r="E287" s="745" t="s">
        <v>790</v>
      </c>
    </row>
    <row r="288" spans="1:5" ht="19.5" customHeight="1">
      <c r="A288" s="467" t="s">
        <v>483</v>
      </c>
      <c r="B288" s="745"/>
      <c r="C288" s="465" t="s">
        <v>791</v>
      </c>
      <c r="D288" s="744"/>
      <c r="E288" s="745"/>
    </row>
    <row r="289" spans="1:5" ht="18.75">
      <c r="A289" s="744" t="s">
        <v>461</v>
      </c>
      <c r="B289" s="745" t="s">
        <v>753</v>
      </c>
      <c r="C289" s="464" t="s" ph="1">
        <v>792</v>
      </c>
      <c r="D289" s="744" t="s">
        <v>486</v>
      </c>
      <c r="E289" s="745" t="s">
        <v>793</v>
      </c>
    </row>
    <row r="290" spans="1:5" ht="13.5" customHeight="1">
      <c r="A290" s="744"/>
      <c r="B290" s="745"/>
      <c r="C290" s="469" t="s">
        <v>1633</v>
      </c>
      <c r="D290" s="744"/>
      <c r="E290" s="745"/>
    </row>
    <row r="291" spans="1:5" ht="7.5" customHeight="1">
      <c r="A291" s="744"/>
      <c r="B291" s="745"/>
      <c r="C291" s="465"/>
      <c r="D291" s="744"/>
      <c r="E291" s="745"/>
    </row>
    <row r="292" spans="1:5" ht="20.25" customHeight="1">
      <c r="A292" s="744" t="s">
        <v>461</v>
      </c>
      <c r="B292" s="745" t="s">
        <v>753</v>
      </c>
      <c r="C292" s="464" t="s" ph="1">
        <v>794</v>
      </c>
      <c r="D292" s="744" t="s">
        <v>486</v>
      </c>
      <c r="E292" s="745" t="s">
        <v>795</v>
      </c>
    </row>
    <row r="293" spans="1:5" ht="18" customHeight="1">
      <c r="A293" s="744"/>
      <c r="B293" s="745"/>
      <c r="C293" s="465" t="s">
        <v>796</v>
      </c>
      <c r="D293" s="744"/>
      <c r="E293" s="745"/>
    </row>
    <row r="294" spans="1:5" ht="25.5" customHeight="1">
      <c r="A294" s="744" t="s">
        <v>461</v>
      </c>
      <c r="B294" s="745" t="s">
        <v>624</v>
      </c>
      <c r="C294" s="464" t="s" ph="1">
        <v>797</v>
      </c>
      <c r="D294" s="744" t="s">
        <v>798</v>
      </c>
      <c r="E294" s="745" t="s">
        <v>799</v>
      </c>
    </row>
    <row r="295" spans="1:5" ht="20.25" customHeight="1">
      <c r="A295" s="744"/>
      <c r="B295" s="745"/>
      <c r="C295" s="465" t="s">
        <v>762</v>
      </c>
      <c r="D295" s="744"/>
      <c r="E295" s="745"/>
    </row>
    <row r="296" spans="1:5" ht="18.75">
      <c r="A296" s="744" t="s">
        <v>461</v>
      </c>
      <c r="B296" s="745" t="s">
        <v>800</v>
      </c>
      <c r="C296" s="464" t="s" ph="1">
        <v>801</v>
      </c>
      <c r="D296" s="744" t="s">
        <v>486</v>
      </c>
      <c r="E296" s="745" t="s">
        <v>802</v>
      </c>
    </row>
    <row r="297" spans="1:5">
      <c r="A297" s="744"/>
      <c r="B297" s="745"/>
      <c r="C297" s="469" t="s">
        <v>1634</v>
      </c>
      <c r="D297" s="744"/>
      <c r="E297" s="745"/>
    </row>
    <row r="298" spans="1:5" ht="22.5" customHeight="1">
      <c r="A298" s="744"/>
      <c r="B298" s="745"/>
      <c r="C298" s="465"/>
      <c r="D298" s="744"/>
      <c r="E298" s="745"/>
    </row>
    <row r="299" spans="1:5" ht="18.75">
      <c r="A299" s="744" t="s">
        <v>461</v>
      </c>
      <c r="B299" s="745" t="s">
        <v>803</v>
      </c>
      <c r="C299" s="464" t="s" ph="1">
        <v>804</v>
      </c>
      <c r="D299" s="744" t="s">
        <v>486</v>
      </c>
      <c r="E299" s="745" t="s">
        <v>805</v>
      </c>
    </row>
    <row r="300" spans="1:5" ht="20.25" customHeight="1">
      <c r="A300" s="744"/>
      <c r="B300" s="745"/>
      <c r="C300" s="465" t="s">
        <v>806</v>
      </c>
      <c r="D300" s="744"/>
      <c r="E300" s="745"/>
    </row>
    <row r="301" spans="1:5" ht="18.600000000000001" customHeight="1">
      <c r="A301" s="744" t="s">
        <v>461</v>
      </c>
      <c r="B301" s="745" t="s">
        <v>568</v>
      </c>
      <c r="C301" s="464" t="s" ph="1">
        <v>807</v>
      </c>
      <c r="D301" s="744" t="s">
        <v>498</v>
      </c>
      <c r="E301" s="745" t="s">
        <v>808</v>
      </c>
    </row>
    <row r="302" spans="1:5" ht="20.25" customHeight="1">
      <c r="A302" s="744"/>
      <c r="B302" s="745"/>
      <c r="C302" s="465" t="s">
        <v>809</v>
      </c>
      <c r="D302" s="744"/>
      <c r="E302" s="745"/>
    </row>
    <row r="303" spans="1:5" ht="19.5" customHeight="1">
      <c r="A303" s="744" t="s">
        <v>461</v>
      </c>
      <c r="B303" s="745" t="s">
        <v>763</v>
      </c>
      <c r="C303" s="464" t="s" ph="1">
        <v>810</v>
      </c>
      <c r="D303" s="744" t="s">
        <v>486</v>
      </c>
      <c r="E303" s="745" t="s">
        <v>811</v>
      </c>
    </row>
    <row r="304" spans="1:5" ht="16.5" customHeight="1">
      <c r="A304" s="744"/>
      <c r="B304" s="745"/>
      <c r="C304" s="465" t="s">
        <v>812</v>
      </c>
      <c r="D304" s="744"/>
      <c r="E304" s="745"/>
    </row>
    <row r="305" spans="1:5" ht="18.75" customHeight="1">
      <c r="A305" s="466"/>
      <c r="B305" s="745" t="s">
        <v>655</v>
      </c>
      <c r="C305" s="464" t="s" ph="1">
        <v>813</v>
      </c>
      <c r="D305" s="744" t="s">
        <v>486</v>
      </c>
      <c r="E305" s="745" t="s">
        <v>814</v>
      </c>
    </row>
    <row r="306" spans="1:5" ht="18" customHeight="1">
      <c r="A306" s="467" t="s">
        <v>461</v>
      </c>
      <c r="B306" s="745"/>
      <c r="C306" s="465" t="s">
        <v>815</v>
      </c>
      <c r="D306" s="744"/>
      <c r="E306" s="745"/>
    </row>
    <row r="307" spans="1:5" ht="17.25" customHeight="1">
      <c r="A307" s="744" t="s">
        <v>461</v>
      </c>
      <c r="B307" s="745" t="s">
        <v>655</v>
      </c>
      <c r="C307" s="464" t="s" ph="1">
        <v>816</v>
      </c>
      <c r="D307" s="744" t="s">
        <v>486</v>
      </c>
      <c r="E307" s="745" t="s">
        <v>817</v>
      </c>
    </row>
    <row r="308" spans="1:5">
      <c r="A308" s="744"/>
      <c r="B308" s="745"/>
      <c r="C308" s="465" t="s">
        <v>818</v>
      </c>
      <c r="D308" s="744"/>
      <c r="E308" s="745"/>
    </row>
    <row r="309" spans="1:5" ht="19.5" customHeight="1">
      <c r="A309" s="744" t="s">
        <v>461</v>
      </c>
      <c r="B309" s="745" t="s">
        <v>655</v>
      </c>
      <c r="C309" s="464" t="s" ph="1">
        <v>819</v>
      </c>
      <c r="D309" s="744" t="s">
        <v>486</v>
      </c>
      <c r="E309" s="745" t="s">
        <v>820</v>
      </c>
    </row>
    <row r="310" spans="1:5" ht="12.75" customHeight="1">
      <c r="A310" s="744"/>
      <c r="B310" s="745"/>
      <c r="C310" s="465" t="s">
        <v>821</v>
      </c>
      <c r="D310" s="744"/>
      <c r="E310" s="745"/>
    </row>
    <row r="311" spans="1:5" ht="16.5" customHeight="1">
      <c r="A311" s="744" t="s">
        <v>461</v>
      </c>
      <c r="B311" s="745" t="s">
        <v>1635</v>
      </c>
      <c r="C311" s="464" t="s" ph="1">
        <v>822</v>
      </c>
      <c r="D311" s="744" t="s">
        <v>486</v>
      </c>
      <c r="E311" s="745" t="s">
        <v>823</v>
      </c>
    </row>
    <row r="312" spans="1:5" ht="13.5" customHeight="1">
      <c r="A312" s="744"/>
      <c r="B312" s="745"/>
      <c r="C312" s="465" t="s">
        <v>824</v>
      </c>
      <c r="D312" s="744"/>
      <c r="E312" s="745"/>
    </row>
    <row r="313" spans="1:5" ht="18" customHeight="1">
      <c r="A313" s="744" t="s">
        <v>461</v>
      </c>
      <c r="B313" s="745" t="s">
        <v>662</v>
      </c>
      <c r="C313" s="464" t="s" ph="1">
        <v>825</v>
      </c>
      <c r="D313" s="744" t="s">
        <v>486</v>
      </c>
      <c r="E313" s="745" t="s">
        <v>826</v>
      </c>
    </row>
    <row r="314" spans="1:5" ht="14.25" customHeight="1">
      <c r="A314" s="744"/>
      <c r="B314" s="745"/>
      <c r="C314" s="465" t="s">
        <v>827</v>
      </c>
      <c r="D314" s="744"/>
      <c r="E314" s="745"/>
    </row>
    <row r="315" spans="1:5" ht="18.75" customHeight="1">
      <c r="A315" s="744" t="s">
        <v>461</v>
      </c>
      <c r="B315" s="745" t="s">
        <v>525</v>
      </c>
      <c r="C315" s="464" t="s" ph="1">
        <v>828</v>
      </c>
      <c r="D315" s="744" t="s">
        <v>486</v>
      </c>
      <c r="E315" s="745" t="s">
        <v>829</v>
      </c>
    </row>
    <row r="316" spans="1:5" ht="18.75" customHeight="1">
      <c r="A316" s="744"/>
      <c r="B316" s="745"/>
      <c r="C316" s="465" t="s">
        <v>830</v>
      </c>
      <c r="D316" s="744"/>
      <c r="E316" s="745"/>
    </row>
    <row r="317" spans="1:5" ht="19.5" customHeight="1">
      <c r="A317" s="744" t="s">
        <v>461</v>
      </c>
      <c r="B317" s="745" t="s">
        <v>1530</v>
      </c>
      <c r="C317" s="464" t="s" ph="1">
        <v>831</v>
      </c>
      <c r="D317" s="744" t="s">
        <v>1636</v>
      </c>
      <c r="E317" s="745" t="s">
        <v>832</v>
      </c>
    </row>
    <row r="318" spans="1:5" ht="19.5" customHeight="1">
      <c r="A318" s="744"/>
      <c r="B318" s="745"/>
      <c r="C318" s="465" t="s">
        <v>833</v>
      </c>
      <c r="D318" s="744"/>
      <c r="E318" s="745"/>
    </row>
    <row r="319" spans="1:5" ht="19.899999999999999" customHeight="1">
      <c r="A319" s="744" t="s">
        <v>461</v>
      </c>
      <c r="B319" s="745" t="s">
        <v>834</v>
      </c>
      <c r="C319" s="464" t="s" ph="1">
        <v>835</v>
      </c>
      <c r="D319" s="744" t="s">
        <v>836</v>
      </c>
      <c r="E319" s="745" t="s">
        <v>837</v>
      </c>
    </row>
    <row r="320" spans="1:5" ht="19.899999999999999" customHeight="1">
      <c r="A320" s="744"/>
      <c r="B320" s="745"/>
      <c r="C320" s="465" t="s">
        <v>403</v>
      </c>
      <c r="D320" s="744"/>
      <c r="E320" s="745"/>
    </row>
    <row r="321" spans="1:5" ht="38.25" customHeight="1">
      <c r="A321" s="744" t="s">
        <v>838</v>
      </c>
      <c r="B321" s="745" t="s">
        <v>662</v>
      </c>
      <c r="C321" s="464" t="s" ph="1">
        <v>839</v>
      </c>
      <c r="D321" s="744" t="s">
        <v>498</v>
      </c>
      <c r="E321" s="745" t="s">
        <v>840</v>
      </c>
    </row>
    <row r="322" spans="1:5" ht="18.75" customHeight="1">
      <c r="A322" s="744"/>
      <c r="B322" s="745"/>
      <c r="C322" s="465" t="s">
        <v>771</v>
      </c>
      <c r="D322" s="744"/>
      <c r="E322" s="745"/>
    </row>
    <row r="323" spans="1:5" ht="36" customHeight="1">
      <c r="A323" s="744" t="s">
        <v>459</v>
      </c>
      <c r="B323" s="745" t="s">
        <v>841</v>
      </c>
      <c r="C323" s="464" t="s" ph="1">
        <v>842</v>
      </c>
      <c r="D323" s="744" t="s">
        <v>345</v>
      </c>
      <c r="E323" s="745" t="s">
        <v>843</v>
      </c>
    </row>
    <row r="324" spans="1:5" ht="19.5" customHeight="1">
      <c r="A324" s="744"/>
      <c r="B324" s="745"/>
      <c r="C324" s="465" t="s">
        <v>844</v>
      </c>
      <c r="D324" s="744"/>
      <c r="E324" s="745"/>
    </row>
    <row r="325" spans="1:5">
      <c r="A325" s="468"/>
      <c r="B325" s="362"/>
      <c r="C325" s="362"/>
      <c r="D325" s="468"/>
      <c r="E325" s="362"/>
    </row>
    <row r="326" spans="1:5">
      <c r="A326" s="363" t="s">
        <v>845</v>
      </c>
      <c r="B326" s="364"/>
      <c r="C326" s="364"/>
      <c r="D326" s="364"/>
      <c r="E326" s="364"/>
    </row>
    <row r="327" spans="1:5" ht="15.95" customHeight="1">
      <c r="A327" s="471" t="s">
        <v>277</v>
      </c>
      <c r="B327" s="471" t="s">
        <v>278</v>
      </c>
      <c r="C327" s="471" t="s">
        <v>279</v>
      </c>
      <c r="D327" s="471" t="s">
        <v>846</v>
      </c>
      <c r="E327" s="471" t="s">
        <v>847</v>
      </c>
    </row>
    <row r="328" spans="1:5" ht="21.4" customHeight="1">
      <c r="A328" s="744" t="s">
        <v>848</v>
      </c>
      <c r="B328" s="464" t="s">
        <v>849</v>
      </c>
      <c r="C328" s="464" t="s" ph="1">
        <v>850</v>
      </c>
      <c r="D328" s="744" t="s">
        <v>851</v>
      </c>
      <c r="E328" s="745" t="s">
        <v>852</v>
      </c>
    </row>
    <row r="329" spans="1:5" ht="16.5" customHeight="1">
      <c r="A329" s="744"/>
      <c r="B329" s="465" t="s">
        <v>853</v>
      </c>
      <c r="C329" s="465" t="s">
        <v>854</v>
      </c>
      <c r="D329" s="744"/>
      <c r="E329" s="745"/>
    </row>
    <row r="330" spans="1:5" ht="20.45" customHeight="1">
      <c r="A330" s="744" t="s">
        <v>461</v>
      </c>
      <c r="B330" s="464" t="s">
        <v>855</v>
      </c>
      <c r="C330" s="464" t="s" ph="1">
        <v>856</v>
      </c>
      <c r="D330" s="744" t="s">
        <v>857</v>
      </c>
      <c r="E330" s="745" t="s">
        <v>858</v>
      </c>
    </row>
    <row r="331" spans="1:5" ht="18" customHeight="1">
      <c r="A331" s="744"/>
      <c r="B331" s="465" t="s">
        <v>853</v>
      </c>
      <c r="C331" s="465" t="s">
        <v>859</v>
      </c>
      <c r="D331" s="744"/>
      <c r="E331" s="745"/>
    </row>
    <row r="332" spans="1:5" ht="22.5" customHeight="1">
      <c r="A332" s="744" t="s">
        <v>461</v>
      </c>
      <c r="B332" s="464" t="s">
        <v>855</v>
      </c>
      <c r="C332" s="464" t="s" ph="1">
        <v>860</v>
      </c>
      <c r="D332" s="744" t="s">
        <v>296</v>
      </c>
      <c r="E332" s="745" t="s">
        <v>861</v>
      </c>
    </row>
    <row r="333" spans="1:5" ht="27.2" customHeight="1">
      <c r="A333" s="744"/>
      <c r="B333" s="465" t="s">
        <v>853</v>
      </c>
      <c r="C333" s="465" t="s">
        <v>859</v>
      </c>
      <c r="D333" s="744"/>
      <c r="E333" s="745"/>
    </row>
    <row r="334" spans="1:5" ht="20.25" customHeight="1">
      <c r="A334" s="744" t="s">
        <v>461</v>
      </c>
      <c r="B334" s="464" t="s">
        <v>855</v>
      </c>
      <c r="C334" s="464" t="s" ph="1">
        <v>862</v>
      </c>
      <c r="D334" s="744" t="s">
        <v>857</v>
      </c>
      <c r="E334" s="745" t="s">
        <v>863</v>
      </c>
    </row>
    <row r="335" spans="1:5" ht="18" customHeight="1">
      <c r="A335" s="744"/>
      <c r="B335" s="465" t="s">
        <v>853</v>
      </c>
      <c r="C335" s="465" t="s">
        <v>859</v>
      </c>
      <c r="D335" s="744"/>
      <c r="E335" s="745"/>
    </row>
    <row r="336" spans="1:5" ht="17.25" customHeight="1">
      <c r="A336" s="744" t="s">
        <v>864</v>
      </c>
      <c r="B336" s="464" t="s">
        <v>865</v>
      </c>
      <c r="C336" s="464" t="s" ph="1">
        <v>866</v>
      </c>
      <c r="D336" s="744" t="s">
        <v>284</v>
      </c>
      <c r="E336" s="745" t="s">
        <v>867</v>
      </c>
    </row>
    <row r="337" spans="1:5" ht="19.5" customHeight="1">
      <c r="A337" s="744"/>
      <c r="B337" s="465" t="s">
        <v>853</v>
      </c>
      <c r="C337" s="465" t="s">
        <v>868</v>
      </c>
      <c r="D337" s="744"/>
      <c r="E337" s="745"/>
    </row>
    <row r="338" spans="1:5" ht="21" customHeight="1">
      <c r="A338" s="466"/>
      <c r="B338" s="464" t="s">
        <v>869</v>
      </c>
      <c r="C338" s="464" t="s" ph="1">
        <v>870</v>
      </c>
      <c r="D338" s="744" t="s">
        <v>284</v>
      </c>
      <c r="E338" s="745" t="s">
        <v>871</v>
      </c>
    </row>
    <row r="339" spans="1:5" ht="17.25" customHeight="1">
      <c r="A339" s="467" t="s">
        <v>461</v>
      </c>
      <c r="B339" s="465" t="s">
        <v>853</v>
      </c>
      <c r="C339" s="465" t="s">
        <v>872</v>
      </c>
      <c r="D339" s="744"/>
      <c r="E339" s="745"/>
    </row>
    <row r="340" spans="1:5" ht="18.75" customHeight="1">
      <c r="A340" s="744" t="s">
        <v>605</v>
      </c>
      <c r="B340" s="464" t="s">
        <v>873</v>
      </c>
      <c r="C340" s="464" t="s" ph="1">
        <v>874</v>
      </c>
      <c r="D340" s="744" t="s">
        <v>312</v>
      </c>
      <c r="E340" s="745" t="s">
        <v>875</v>
      </c>
    </row>
    <row r="341" spans="1:5" ht="19.5" customHeight="1">
      <c r="A341" s="744"/>
      <c r="B341" s="465" t="s">
        <v>853</v>
      </c>
      <c r="C341" s="465" t="s">
        <v>876</v>
      </c>
      <c r="D341" s="744"/>
      <c r="E341" s="745"/>
    </row>
    <row r="342" spans="1:5" ht="18.75" customHeight="1">
      <c r="A342" s="744" t="s">
        <v>461</v>
      </c>
      <c r="B342" s="464" t="s">
        <v>877</v>
      </c>
      <c r="C342" s="464" t="s" ph="1">
        <v>878</v>
      </c>
      <c r="D342" s="744" t="s">
        <v>312</v>
      </c>
      <c r="E342" s="745" t="s">
        <v>879</v>
      </c>
    </row>
    <row r="343" spans="1:5" ht="16.5" customHeight="1">
      <c r="A343" s="744"/>
      <c r="B343" s="465" t="s">
        <v>853</v>
      </c>
      <c r="C343" s="465" t="s">
        <v>880</v>
      </c>
      <c r="D343" s="744"/>
      <c r="E343" s="745"/>
    </row>
    <row r="344" spans="1:5" ht="16.7" customHeight="1">
      <c r="A344" s="744" t="s">
        <v>461</v>
      </c>
      <c r="B344" s="464" t="s">
        <v>877</v>
      </c>
      <c r="C344" s="464" t="s" ph="1">
        <v>640</v>
      </c>
      <c r="D344" s="744" t="s">
        <v>312</v>
      </c>
      <c r="E344" s="745" t="s">
        <v>879</v>
      </c>
    </row>
    <row r="345" spans="1:5" ht="16.7" customHeight="1">
      <c r="A345" s="744"/>
      <c r="B345" s="465" t="s">
        <v>853</v>
      </c>
      <c r="C345" s="465" t="s">
        <v>881</v>
      </c>
      <c r="D345" s="744"/>
      <c r="E345" s="745"/>
    </row>
    <row r="346" spans="1:5" ht="26.45" customHeight="1">
      <c r="A346" s="744" t="s">
        <v>882</v>
      </c>
      <c r="B346" s="464" t="s">
        <v>883</v>
      </c>
      <c r="C346" s="745" t="s" ph="1">
        <v>884</v>
      </c>
      <c r="D346" s="744">
        <v>1</v>
      </c>
      <c r="E346" s="745" t="s">
        <v>885</v>
      </c>
    </row>
    <row r="347" spans="1:5" ht="24" customHeight="1">
      <c r="A347" s="744"/>
      <c r="B347" s="465" t="s">
        <v>886</v>
      </c>
      <c r="C347" s="745"/>
      <c r="D347" s="744"/>
      <c r="E347" s="745"/>
    </row>
    <row r="348" spans="1:5" ht="27.95" customHeight="1">
      <c r="A348" s="744" t="s">
        <v>370</v>
      </c>
      <c r="B348" s="464" t="s">
        <v>887</v>
      </c>
      <c r="C348" s="745" t="s" ph="1">
        <v>888</v>
      </c>
      <c r="D348" s="744">
        <v>1</v>
      </c>
      <c r="E348" s="745" t="s">
        <v>889</v>
      </c>
    </row>
    <row r="349" spans="1:5" ht="15" customHeight="1">
      <c r="A349" s="744"/>
      <c r="B349" s="465" t="s">
        <v>886</v>
      </c>
      <c r="C349" s="745"/>
      <c r="D349" s="744"/>
      <c r="E349" s="745"/>
    </row>
    <row r="350" spans="1:5" ht="29.25" customHeight="1">
      <c r="A350" s="744" t="s">
        <v>882</v>
      </c>
      <c r="B350" s="464" t="s">
        <v>890</v>
      </c>
      <c r="C350" s="745" t="s" ph="1">
        <v>891</v>
      </c>
      <c r="D350" s="744">
        <v>1</v>
      </c>
      <c r="E350" s="745" t="s">
        <v>892</v>
      </c>
    </row>
    <row r="351" spans="1:5" ht="23.25" customHeight="1">
      <c r="A351" s="744"/>
      <c r="B351" s="465" t="s">
        <v>886</v>
      </c>
      <c r="C351" s="745"/>
      <c r="D351" s="744"/>
      <c r="E351" s="745"/>
    </row>
    <row r="352" spans="1:5" ht="18.75" customHeight="1">
      <c r="A352" s="744" t="s">
        <v>370</v>
      </c>
      <c r="B352" s="464" t="s">
        <v>893</v>
      </c>
      <c r="C352" s="464" t="s" ph="1">
        <v>894</v>
      </c>
      <c r="D352" s="744">
        <v>1</v>
      </c>
      <c r="E352" s="745" t="s">
        <v>895</v>
      </c>
    </row>
    <row r="353" spans="1:5" ht="19.5" customHeight="1">
      <c r="A353" s="744"/>
      <c r="B353" s="465" t="s">
        <v>886</v>
      </c>
      <c r="C353" s="465" t="s">
        <v>896</v>
      </c>
      <c r="D353" s="744"/>
      <c r="E353" s="745"/>
    </row>
    <row r="354" spans="1:5" ht="27.75" customHeight="1">
      <c r="A354" s="744" t="s">
        <v>370</v>
      </c>
      <c r="B354" s="464" t="s">
        <v>897</v>
      </c>
      <c r="C354" s="464" t="s" ph="1">
        <v>898</v>
      </c>
      <c r="D354" s="744">
        <v>1</v>
      </c>
      <c r="E354" s="464" t="s">
        <v>899</v>
      </c>
    </row>
    <row r="355" spans="1:5" ht="29.25" customHeight="1">
      <c r="A355" s="744"/>
      <c r="B355" s="465" t="s">
        <v>886</v>
      </c>
      <c r="C355" s="465" t="s">
        <v>900</v>
      </c>
      <c r="D355" s="744"/>
      <c r="E355" s="465" t="s">
        <v>901</v>
      </c>
    </row>
    <row r="356" spans="1:5" ht="28.15" customHeight="1">
      <c r="A356" s="744" t="s">
        <v>370</v>
      </c>
      <c r="B356" s="464" t="s">
        <v>902</v>
      </c>
      <c r="C356" s="464" t="s" ph="1">
        <v>903</v>
      </c>
      <c r="D356" s="744">
        <v>1</v>
      </c>
      <c r="E356" s="745" t="s">
        <v>904</v>
      </c>
    </row>
    <row r="357" spans="1:5" ht="24" customHeight="1">
      <c r="A357" s="744"/>
      <c r="B357" s="465" t="s">
        <v>886</v>
      </c>
      <c r="C357" s="465" t="s">
        <v>729</v>
      </c>
      <c r="D357" s="744"/>
      <c r="E357" s="745"/>
    </row>
    <row r="358" spans="1:5" ht="22.5" customHeight="1">
      <c r="A358" s="732" t="s">
        <v>370</v>
      </c>
      <c r="B358" s="464" t="s">
        <v>905</v>
      </c>
      <c r="C358" s="464" t="s" ph="1">
        <v>906</v>
      </c>
      <c r="D358" s="744">
        <v>1</v>
      </c>
      <c r="E358" s="745" t="s">
        <v>907</v>
      </c>
    </row>
    <row r="359" spans="1:5" ht="19.5" customHeight="1">
      <c r="A359" s="733"/>
      <c r="B359" s="465" t="s">
        <v>886</v>
      </c>
      <c r="C359" s="465" t="s">
        <v>908</v>
      </c>
      <c r="D359" s="744"/>
      <c r="E359" s="745"/>
    </row>
    <row r="360" spans="1:5">
      <c r="A360" s="365"/>
    </row>
    <row r="361" spans="1:5">
      <c r="A361" s="743" t="s">
        <v>909</v>
      </c>
      <c r="B361" s="729"/>
      <c r="C361" s="729"/>
      <c r="D361" s="729"/>
      <c r="E361" s="729"/>
    </row>
    <row r="362" spans="1:5" ht="15.95" customHeight="1">
      <c r="A362" s="473" t="s">
        <v>277</v>
      </c>
      <c r="B362" s="473" t="s">
        <v>278</v>
      </c>
      <c r="C362" s="473" t="s">
        <v>279</v>
      </c>
      <c r="D362" s="473" t="s">
        <v>846</v>
      </c>
      <c r="E362" s="473" t="s">
        <v>847</v>
      </c>
    </row>
    <row r="363" spans="1:5" ht="20.25" customHeight="1">
      <c r="A363" s="366" t="s">
        <v>910</v>
      </c>
      <c r="B363" s="367" t="s">
        <v>911</v>
      </c>
      <c r="C363" s="367" t="s" ph="1">
        <v>912</v>
      </c>
      <c r="D363" s="750">
        <v>1</v>
      </c>
      <c r="E363" s="751" t="s">
        <v>913</v>
      </c>
    </row>
    <row r="364" spans="1:5" ht="15" customHeight="1">
      <c r="A364" s="368" t="s">
        <v>914</v>
      </c>
      <c r="B364" s="369" t="s">
        <v>886</v>
      </c>
      <c r="C364" s="369" t="s">
        <v>915</v>
      </c>
      <c r="D364" s="750"/>
      <c r="E364" s="751"/>
    </row>
    <row r="365" spans="1:5" ht="22.5" customHeight="1">
      <c r="A365" s="750" t="s">
        <v>431</v>
      </c>
      <c r="B365" s="367" t="s">
        <v>916</v>
      </c>
      <c r="C365" s="367" t="s" ph="1">
        <v>917</v>
      </c>
      <c r="D365" s="750">
        <v>1</v>
      </c>
      <c r="E365" s="751" t="s">
        <v>918</v>
      </c>
    </row>
    <row r="366" spans="1:5" ht="28.5" customHeight="1">
      <c r="A366" s="750"/>
      <c r="B366" s="369" t="s">
        <v>886</v>
      </c>
      <c r="C366" s="369" t="s">
        <v>919</v>
      </c>
      <c r="D366" s="750"/>
      <c r="E366" s="751"/>
    </row>
    <row r="367" spans="1:5" ht="18.399999999999999" customHeight="1">
      <c r="A367" s="750" t="s">
        <v>431</v>
      </c>
      <c r="B367" s="367" t="s">
        <v>916</v>
      </c>
      <c r="C367" s="367" t="s" ph="1">
        <v>920</v>
      </c>
      <c r="D367" s="750">
        <v>1</v>
      </c>
      <c r="E367" s="751" t="s">
        <v>921</v>
      </c>
    </row>
    <row r="368" spans="1:5" ht="18.399999999999999" customHeight="1">
      <c r="A368" s="750"/>
      <c r="B368" s="369" t="s">
        <v>886</v>
      </c>
      <c r="C368" s="369" t="s">
        <v>922</v>
      </c>
      <c r="D368" s="750"/>
      <c r="E368" s="751"/>
    </row>
    <row r="369" spans="1:5" ht="21" customHeight="1">
      <c r="A369" s="750" t="s">
        <v>923</v>
      </c>
      <c r="B369" s="367" t="s">
        <v>924</v>
      </c>
      <c r="C369" s="367" t="s" ph="1">
        <v>925</v>
      </c>
      <c r="D369" s="750">
        <v>1</v>
      </c>
      <c r="E369" s="751" t="s">
        <v>926</v>
      </c>
    </row>
    <row r="370" spans="1:5" ht="15.75" customHeight="1">
      <c r="A370" s="750"/>
      <c r="B370" s="369" t="s">
        <v>886</v>
      </c>
      <c r="C370" s="369" t="s">
        <v>927</v>
      </c>
      <c r="D370" s="750"/>
      <c r="E370" s="751"/>
    </row>
    <row r="371" spans="1:5" ht="24" customHeight="1">
      <c r="A371" s="750" t="s">
        <v>923</v>
      </c>
      <c r="B371" s="367" t="s">
        <v>928</v>
      </c>
      <c r="C371" s="367" t="s" ph="1">
        <v>929</v>
      </c>
      <c r="D371" s="750">
        <v>1</v>
      </c>
      <c r="E371" s="751" t="s">
        <v>930</v>
      </c>
    </row>
    <row r="372" spans="1:5" ht="24.2" customHeight="1">
      <c r="A372" s="750"/>
      <c r="B372" s="369" t="s">
        <v>886</v>
      </c>
      <c r="C372" s="369" t="s">
        <v>931</v>
      </c>
      <c r="D372" s="750"/>
      <c r="E372" s="751"/>
    </row>
    <row r="373" spans="1:5">
      <c r="A373" s="359"/>
    </row>
    <row r="374" spans="1:5">
      <c r="A374" s="359"/>
    </row>
    <row r="376" spans="1:5" ht="21">
      <c r="C376" s="463" ph="1"/>
    </row>
    <row r="378" spans="1:5" ht="21">
      <c r="C378" s="463" ph="1"/>
    </row>
    <row r="380" spans="1:5" ht="21">
      <c r="C380" s="463" ph="1"/>
    </row>
  </sheetData>
  <mergeCells count="622">
    <mergeCell ref="A369:A370"/>
    <mergeCell ref="D369:D370"/>
    <mergeCell ref="E369:E370"/>
    <mergeCell ref="A371:A372"/>
    <mergeCell ref="D371:D372"/>
    <mergeCell ref="E371:E372"/>
    <mergeCell ref="A365:A366"/>
    <mergeCell ref="D365:D366"/>
    <mergeCell ref="E365:E366"/>
    <mergeCell ref="A367:A368"/>
    <mergeCell ref="D367:D368"/>
    <mergeCell ref="E367:E368"/>
    <mergeCell ref="A358:A359"/>
    <mergeCell ref="D358:D359"/>
    <mergeCell ref="E358:E359"/>
    <mergeCell ref="A361:E361"/>
    <mergeCell ref="D363:D364"/>
    <mergeCell ref="E363:E364"/>
    <mergeCell ref="A352:A353"/>
    <mergeCell ref="D352:D353"/>
    <mergeCell ref="E352:E353"/>
    <mergeCell ref="A354:A355"/>
    <mergeCell ref="D354:D355"/>
    <mergeCell ref="A356:A357"/>
    <mergeCell ref="D356:D357"/>
    <mergeCell ref="E356:E357"/>
    <mergeCell ref="A348:A349"/>
    <mergeCell ref="C348:C349"/>
    <mergeCell ref="D348:D349"/>
    <mergeCell ref="E348:E349"/>
    <mergeCell ref="A350:A351"/>
    <mergeCell ref="C350:C351"/>
    <mergeCell ref="D350:D351"/>
    <mergeCell ref="E350:E351"/>
    <mergeCell ref="A344:A345"/>
    <mergeCell ref="D344:D345"/>
    <mergeCell ref="E344:E345"/>
    <mergeCell ref="A346:A347"/>
    <mergeCell ref="C346:C347"/>
    <mergeCell ref="D346:D347"/>
    <mergeCell ref="E346:E347"/>
    <mergeCell ref="D338:D339"/>
    <mergeCell ref="E338:E339"/>
    <mergeCell ref="A340:A341"/>
    <mergeCell ref="D340:D341"/>
    <mergeCell ref="E340:E341"/>
    <mergeCell ref="A342:A343"/>
    <mergeCell ref="D342:D343"/>
    <mergeCell ref="E342:E343"/>
    <mergeCell ref="A334:A335"/>
    <mergeCell ref="D334:D335"/>
    <mergeCell ref="E334:E335"/>
    <mergeCell ref="A336:A337"/>
    <mergeCell ref="D336:D337"/>
    <mergeCell ref="E336:E337"/>
    <mergeCell ref="A330:A331"/>
    <mergeCell ref="D330:D331"/>
    <mergeCell ref="E330:E331"/>
    <mergeCell ref="A332:A333"/>
    <mergeCell ref="D332:D333"/>
    <mergeCell ref="E332:E333"/>
    <mergeCell ref="A323:A324"/>
    <mergeCell ref="B323:B324"/>
    <mergeCell ref="D323:D324"/>
    <mergeCell ref="E323:E324"/>
    <mergeCell ref="A328:A329"/>
    <mergeCell ref="D328:D329"/>
    <mergeCell ref="E328:E329"/>
    <mergeCell ref="A319:A320"/>
    <mergeCell ref="B319:B320"/>
    <mergeCell ref="D319:D320"/>
    <mergeCell ref="E319:E320"/>
    <mergeCell ref="A321:A322"/>
    <mergeCell ref="B321:B322"/>
    <mergeCell ref="D321:D322"/>
    <mergeCell ref="E321:E322"/>
    <mergeCell ref="A315:A316"/>
    <mergeCell ref="B315:B316"/>
    <mergeCell ref="D315:D316"/>
    <mergeCell ref="E315:E316"/>
    <mergeCell ref="A317:A318"/>
    <mergeCell ref="B317:B318"/>
    <mergeCell ref="D317:D318"/>
    <mergeCell ref="E317:E318"/>
    <mergeCell ref="A311:A312"/>
    <mergeCell ref="B311:B312"/>
    <mergeCell ref="D311:D312"/>
    <mergeCell ref="E311:E312"/>
    <mergeCell ref="A313:A314"/>
    <mergeCell ref="B313:B314"/>
    <mergeCell ref="D313:D314"/>
    <mergeCell ref="E313:E314"/>
    <mergeCell ref="A307:A308"/>
    <mergeCell ref="B307:B308"/>
    <mergeCell ref="D307:D308"/>
    <mergeCell ref="E307:E308"/>
    <mergeCell ref="A309:A310"/>
    <mergeCell ref="B309:B310"/>
    <mergeCell ref="D309:D310"/>
    <mergeCell ref="E309:E310"/>
    <mergeCell ref="A303:A304"/>
    <mergeCell ref="B303:B304"/>
    <mergeCell ref="D303:D304"/>
    <mergeCell ref="E303:E304"/>
    <mergeCell ref="B305:B306"/>
    <mergeCell ref="D305:D306"/>
    <mergeCell ref="E305:E306"/>
    <mergeCell ref="A299:A300"/>
    <mergeCell ref="B299:B300"/>
    <mergeCell ref="D299:D300"/>
    <mergeCell ref="E299:E300"/>
    <mergeCell ref="A301:A302"/>
    <mergeCell ref="B301:B302"/>
    <mergeCell ref="D301:D302"/>
    <mergeCell ref="E301:E302"/>
    <mergeCell ref="A294:A295"/>
    <mergeCell ref="B294:B295"/>
    <mergeCell ref="D294:D295"/>
    <mergeCell ref="E294:E295"/>
    <mergeCell ref="A296:A298"/>
    <mergeCell ref="B296:B298"/>
    <mergeCell ref="D296:D298"/>
    <mergeCell ref="E296:E298"/>
    <mergeCell ref="A289:A291"/>
    <mergeCell ref="B289:B291"/>
    <mergeCell ref="D289:D291"/>
    <mergeCell ref="E289:E291"/>
    <mergeCell ref="A292:A293"/>
    <mergeCell ref="B292:B293"/>
    <mergeCell ref="D292:D293"/>
    <mergeCell ref="E292:E293"/>
    <mergeCell ref="A285:A286"/>
    <mergeCell ref="B285:B286"/>
    <mergeCell ref="D285:D286"/>
    <mergeCell ref="E285:E286"/>
    <mergeCell ref="B287:B288"/>
    <mergeCell ref="D287:D288"/>
    <mergeCell ref="E287:E288"/>
    <mergeCell ref="A281:A282"/>
    <mergeCell ref="B281:B282"/>
    <mergeCell ref="D281:D282"/>
    <mergeCell ref="E281:E282"/>
    <mergeCell ref="A283:A284"/>
    <mergeCell ref="B283:B284"/>
    <mergeCell ref="D283:D284"/>
    <mergeCell ref="E283:E284"/>
    <mergeCell ref="A277:A278"/>
    <mergeCell ref="B277:B278"/>
    <mergeCell ref="D277:D278"/>
    <mergeCell ref="E277:E278"/>
    <mergeCell ref="A279:A280"/>
    <mergeCell ref="B279:B280"/>
    <mergeCell ref="D279:D280"/>
    <mergeCell ref="E279:E280"/>
    <mergeCell ref="A273:A274"/>
    <mergeCell ref="B273:B274"/>
    <mergeCell ref="D273:D274"/>
    <mergeCell ref="E273:E274"/>
    <mergeCell ref="A275:A276"/>
    <mergeCell ref="B275:B276"/>
    <mergeCell ref="D275:D276"/>
    <mergeCell ref="E275:E276"/>
    <mergeCell ref="A269:A270"/>
    <mergeCell ref="B269:B270"/>
    <mergeCell ref="D269:D270"/>
    <mergeCell ref="E269:E270"/>
    <mergeCell ref="A271:A272"/>
    <mergeCell ref="B271:B272"/>
    <mergeCell ref="D271:D272"/>
    <mergeCell ref="E271:E272"/>
    <mergeCell ref="A265:A266"/>
    <mergeCell ref="B265:B266"/>
    <mergeCell ref="D265:D266"/>
    <mergeCell ref="E265:E266"/>
    <mergeCell ref="A267:A268"/>
    <mergeCell ref="B267:B268"/>
    <mergeCell ref="D267:D268"/>
    <mergeCell ref="E267:E268"/>
    <mergeCell ref="A261:A262"/>
    <mergeCell ref="B261:B262"/>
    <mergeCell ref="D261:D262"/>
    <mergeCell ref="E261:E262"/>
    <mergeCell ref="A263:A264"/>
    <mergeCell ref="B263:B264"/>
    <mergeCell ref="D263:D264"/>
    <mergeCell ref="E263:E264"/>
    <mergeCell ref="A257:A258"/>
    <mergeCell ref="B257:B258"/>
    <mergeCell ref="D257:D258"/>
    <mergeCell ref="E257:E258"/>
    <mergeCell ref="A259:A260"/>
    <mergeCell ref="B259:B260"/>
    <mergeCell ref="D259:D260"/>
    <mergeCell ref="E259:E260"/>
    <mergeCell ref="A252:A253"/>
    <mergeCell ref="B252:B253"/>
    <mergeCell ref="D252:D253"/>
    <mergeCell ref="E252:E253"/>
    <mergeCell ref="A254:A256"/>
    <mergeCell ref="B254:B256"/>
    <mergeCell ref="D254:D256"/>
    <mergeCell ref="E254:E256"/>
    <mergeCell ref="A248:A249"/>
    <mergeCell ref="B248:B249"/>
    <mergeCell ref="D248:D249"/>
    <mergeCell ref="E248:E249"/>
    <mergeCell ref="A250:A251"/>
    <mergeCell ref="B250:B251"/>
    <mergeCell ref="D250:D251"/>
    <mergeCell ref="E250:E251"/>
    <mergeCell ref="A244:A245"/>
    <mergeCell ref="B244:B245"/>
    <mergeCell ref="D244:D245"/>
    <mergeCell ref="E244:E245"/>
    <mergeCell ref="A246:A247"/>
    <mergeCell ref="B246:B247"/>
    <mergeCell ref="D246:D247"/>
    <mergeCell ref="E246:E247"/>
    <mergeCell ref="B240:B241"/>
    <mergeCell ref="D240:D241"/>
    <mergeCell ref="E240:E241"/>
    <mergeCell ref="A242:A243"/>
    <mergeCell ref="B242:B243"/>
    <mergeCell ref="D242:D243"/>
    <mergeCell ref="E242:E243"/>
    <mergeCell ref="A236:A237"/>
    <mergeCell ref="B236:B237"/>
    <mergeCell ref="D236:D237"/>
    <mergeCell ref="E236:E237"/>
    <mergeCell ref="B238:B239"/>
    <mergeCell ref="D238:D239"/>
    <mergeCell ref="E238:E239"/>
    <mergeCell ref="A232:A233"/>
    <mergeCell ref="B232:B233"/>
    <mergeCell ref="D232:D233"/>
    <mergeCell ref="E232:E233"/>
    <mergeCell ref="A234:A235"/>
    <mergeCell ref="B234:B235"/>
    <mergeCell ref="D234:D235"/>
    <mergeCell ref="E234:E235"/>
    <mergeCell ref="A228:A229"/>
    <mergeCell ref="B228:B229"/>
    <mergeCell ref="D228:D229"/>
    <mergeCell ref="E228:E229"/>
    <mergeCell ref="A230:A231"/>
    <mergeCell ref="B230:B231"/>
    <mergeCell ref="D230:D231"/>
    <mergeCell ref="E230:E231"/>
    <mergeCell ref="A223:A225"/>
    <mergeCell ref="B223:B225"/>
    <mergeCell ref="D223:D225"/>
    <mergeCell ref="E223:E225"/>
    <mergeCell ref="A226:A227"/>
    <mergeCell ref="B226:B227"/>
    <mergeCell ref="D226:D227"/>
    <mergeCell ref="E226:E227"/>
    <mergeCell ref="A218:A219"/>
    <mergeCell ref="B218:B219"/>
    <mergeCell ref="D218:D219"/>
    <mergeCell ref="E218:E219"/>
    <mergeCell ref="A220:A222"/>
    <mergeCell ref="B220:B222"/>
    <mergeCell ref="D220:D222"/>
    <mergeCell ref="E220:E222"/>
    <mergeCell ref="A213:A214"/>
    <mergeCell ref="B213:B214"/>
    <mergeCell ref="D213:D214"/>
    <mergeCell ref="E213:E214"/>
    <mergeCell ref="A215:A217"/>
    <mergeCell ref="B215:B217"/>
    <mergeCell ref="D215:D217"/>
    <mergeCell ref="E215:E217"/>
    <mergeCell ref="A208:A210"/>
    <mergeCell ref="B208:B210"/>
    <mergeCell ref="D208:D210"/>
    <mergeCell ref="E208:E210"/>
    <mergeCell ref="A211:A212"/>
    <mergeCell ref="B211:B212"/>
    <mergeCell ref="D211:D212"/>
    <mergeCell ref="E211:E212"/>
    <mergeCell ref="A204:A205"/>
    <mergeCell ref="B204:B205"/>
    <mergeCell ref="D204:D205"/>
    <mergeCell ref="E204:E205"/>
    <mergeCell ref="A206:A207"/>
    <mergeCell ref="B206:B207"/>
    <mergeCell ref="D206:D207"/>
    <mergeCell ref="E206:E207"/>
    <mergeCell ref="A200:A201"/>
    <mergeCell ref="B200:B201"/>
    <mergeCell ref="D200:D201"/>
    <mergeCell ref="E200:E201"/>
    <mergeCell ref="A202:A203"/>
    <mergeCell ref="B202:B203"/>
    <mergeCell ref="D202:D203"/>
    <mergeCell ref="E202:E203"/>
    <mergeCell ref="A196:A197"/>
    <mergeCell ref="B196:B197"/>
    <mergeCell ref="D196:D197"/>
    <mergeCell ref="E196:E197"/>
    <mergeCell ref="A198:A199"/>
    <mergeCell ref="B198:B199"/>
    <mergeCell ref="D198:D199"/>
    <mergeCell ref="E198:E199"/>
    <mergeCell ref="A192:A193"/>
    <mergeCell ref="B192:B193"/>
    <mergeCell ref="D192:D193"/>
    <mergeCell ref="E192:E193"/>
    <mergeCell ref="A194:A195"/>
    <mergeCell ref="B194:B195"/>
    <mergeCell ref="D194:D195"/>
    <mergeCell ref="E194:E195"/>
    <mergeCell ref="A188:A189"/>
    <mergeCell ref="B188:B189"/>
    <mergeCell ref="D188:D189"/>
    <mergeCell ref="E188:E189"/>
    <mergeCell ref="A190:A191"/>
    <mergeCell ref="B190:B191"/>
    <mergeCell ref="D190:D191"/>
    <mergeCell ref="E190:E191"/>
    <mergeCell ref="B182:B184"/>
    <mergeCell ref="D182:D184"/>
    <mergeCell ref="E182:E184"/>
    <mergeCell ref="A185:A187"/>
    <mergeCell ref="B185:B187"/>
    <mergeCell ref="D185:D187"/>
    <mergeCell ref="E185:E187"/>
    <mergeCell ref="A177:A178"/>
    <mergeCell ref="B177:B178"/>
    <mergeCell ref="D177:D178"/>
    <mergeCell ref="E177:E178"/>
    <mergeCell ref="A179:A181"/>
    <mergeCell ref="B179:B181"/>
    <mergeCell ref="D179:D181"/>
    <mergeCell ref="E179:E181"/>
    <mergeCell ref="A172:A173"/>
    <mergeCell ref="B172:B173"/>
    <mergeCell ref="D172:D173"/>
    <mergeCell ref="E172:E173"/>
    <mergeCell ref="A174:A176"/>
    <mergeCell ref="B174:B176"/>
    <mergeCell ref="D174:D176"/>
    <mergeCell ref="E174:E176"/>
    <mergeCell ref="A168:A169"/>
    <mergeCell ref="B168:B169"/>
    <mergeCell ref="D168:D169"/>
    <mergeCell ref="E168:E169"/>
    <mergeCell ref="A170:A171"/>
    <mergeCell ref="B170:B171"/>
    <mergeCell ref="D170:D171"/>
    <mergeCell ref="E170:E171"/>
    <mergeCell ref="A164:A165"/>
    <mergeCell ref="B164:B165"/>
    <mergeCell ref="D164:D165"/>
    <mergeCell ref="E164:E165"/>
    <mergeCell ref="A166:A167"/>
    <mergeCell ref="B166:B167"/>
    <mergeCell ref="D166:D167"/>
    <mergeCell ref="E166:E167"/>
    <mergeCell ref="A158:A160"/>
    <mergeCell ref="B158:B160"/>
    <mergeCell ref="D158:D160"/>
    <mergeCell ref="E158:E160"/>
    <mergeCell ref="A161:A163"/>
    <mergeCell ref="B161:B163"/>
    <mergeCell ref="D161:D163"/>
    <mergeCell ref="E161:E163"/>
    <mergeCell ref="A154:A155"/>
    <mergeCell ref="B154:B155"/>
    <mergeCell ref="D154:D155"/>
    <mergeCell ref="E154:E155"/>
    <mergeCell ref="A156:A157"/>
    <mergeCell ref="B156:B157"/>
    <mergeCell ref="D156:D157"/>
    <mergeCell ref="E156:E157"/>
    <mergeCell ref="A150:A151"/>
    <mergeCell ref="B150:B151"/>
    <mergeCell ref="D150:D151"/>
    <mergeCell ref="E150:E151"/>
    <mergeCell ref="A152:A153"/>
    <mergeCell ref="B152:B153"/>
    <mergeCell ref="D152:D153"/>
    <mergeCell ref="E152:E153"/>
    <mergeCell ref="A146:A147"/>
    <mergeCell ref="B146:B147"/>
    <mergeCell ref="D146:D147"/>
    <mergeCell ref="E146:E147"/>
    <mergeCell ref="A148:A149"/>
    <mergeCell ref="B148:B149"/>
    <mergeCell ref="D148:D149"/>
    <mergeCell ref="E148:E149"/>
    <mergeCell ref="A142:A143"/>
    <mergeCell ref="B142:B143"/>
    <mergeCell ref="D142:D143"/>
    <mergeCell ref="E142:E143"/>
    <mergeCell ref="A144:A145"/>
    <mergeCell ref="B144:B145"/>
    <mergeCell ref="D144:D145"/>
    <mergeCell ref="E144:E145"/>
    <mergeCell ref="A135:A138"/>
    <mergeCell ref="B135:B138"/>
    <mergeCell ref="D135:D138"/>
    <mergeCell ref="E135:E138"/>
    <mergeCell ref="B139:B141"/>
    <mergeCell ref="D139:D141"/>
    <mergeCell ref="E139:E141"/>
    <mergeCell ref="B131:B132"/>
    <mergeCell ref="D131:D132"/>
    <mergeCell ref="E131:E132"/>
    <mergeCell ref="A133:A134"/>
    <mergeCell ref="B133:B134"/>
    <mergeCell ref="D133:D134"/>
    <mergeCell ref="E133:E134"/>
    <mergeCell ref="A127:A128"/>
    <mergeCell ref="B127:B128"/>
    <mergeCell ref="D127:D128"/>
    <mergeCell ref="E127:E128"/>
    <mergeCell ref="A129:A130"/>
    <mergeCell ref="B129:B130"/>
    <mergeCell ref="D129:D130"/>
    <mergeCell ref="E129:E130"/>
    <mergeCell ref="A122:A124"/>
    <mergeCell ref="B122:B124"/>
    <mergeCell ref="D122:D124"/>
    <mergeCell ref="E122:E124"/>
    <mergeCell ref="A125:A126"/>
    <mergeCell ref="B125:B126"/>
    <mergeCell ref="D125:D126"/>
    <mergeCell ref="E125:E126"/>
    <mergeCell ref="A118:A119"/>
    <mergeCell ref="B118:B119"/>
    <mergeCell ref="D118:D119"/>
    <mergeCell ref="E118:E119"/>
    <mergeCell ref="A120:A121"/>
    <mergeCell ref="B120:B121"/>
    <mergeCell ref="D120:D121"/>
    <mergeCell ref="E120:E121"/>
    <mergeCell ref="A111:A112"/>
    <mergeCell ref="B111:B112"/>
    <mergeCell ref="D111:D112"/>
    <mergeCell ref="E111:E112"/>
    <mergeCell ref="A114:E114"/>
    <mergeCell ref="B116:B117"/>
    <mergeCell ref="D116:D117"/>
    <mergeCell ref="E116:E117"/>
    <mergeCell ref="A107:A108"/>
    <mergeCell ref="B107:B108"/>
    <mergeCell ref="D107:D108"/>
    <mergeCell ref="E107:E108"/>
    <mergeCell ref="A109:A110"/>
    <mergeCell ref="B109:B110"/>
    <mergeCell ref="D109:D110"/>
    <mergeCell ref="E109:E110"/>
    <mergeCell ref="A102:A103"/>
    <mergeCell ref="B102:B103"/>
    <mergeCell ref="D102:D103"/>
    <mergeCell ref="E102:E103"/>
    <mergeCell ref="A104:A105"/>
    <mergeCell ref="B104:B105"/>
    <mergeCell ref="D104:D105"/>
    <mergeCell ref="E104:E105"/>
    <mergeCell ref="B97:B98"/>
    <mergeCell ref="C97:C98"/>
    <mergeCell ref="D97:D98"/>
    <mergeCell ref="E97:E98"/>
    <mergeCell ref="A100:A101"/>
    <mergeCell ref="B100:B101"/>
    <mergeCell ref="D100:D101"/>
    <mergeCell ref="E100:E101"/>
    <mergeCell ref="A87:A88"/>
    <mergeCell ref="B87:B88"/>
    <mergeCell ref="D87:D88"/>
    <mergeCell ref="E87:E88"/>
    <mergeCell ref="B89:B90"/>
    <mergeCell ref="D89:D90"/>
    <mergeCell ref="E89:E90"/>
    <mergeCell ref="A83:A84"/>
    <mergeCell ref="B83:B84"/>
    <mergeCell ref="D83:D84"/>
    <mergeCell ref="E83:E84"/>
    <mergeCell ref="A85:A86"/>
    <mergeCell ref="B85:B86"/>
    <mergeCell ref="D85:D86"/>
    <mergeCell ref="E85:E86"/>
    <mergeCell ref="A79:A80"/>
    <mergeCell ref="B79:B80"/>
    <mergeCell ref="D79:D80"/>
    <mergeCell ref="E79:E80"/>
    <mergeCell ref="A81:A82"/>
    <mergeCell ref="B81:B82"/>
    <mergeCell ref="D81:D82"/>
    <mergeCell ref="E81:E82"/>
    <mergeCell ref="A75:A76"/>
    <mergeCell ref="B75:B76"/>
    <mergeCell ref="D75:D76"/>
    <mergeCell ref="E75:E76"/>
    <mergeCell ref="A77:A78"/>
    <mergeCell ref="B77:B78"/>
    <mergeCell ref="D77:D78"/>
    <mergeCell ref="E77:E78"/>
    <mergeCell ref="A71:A72"/>
    <mergeCell ref="B71:B72"/>
    <mergeCell ref="D71:D72"/>
    <mergeCell ref="E71:E72"/>
    <mergeCell ref="A73:A74"/>
    <mergeCell ref="B73:B74"/>
    <mergeCell ref="D73:D74"/>
    <mergeCell ref="E73:E74"/>
    <mergeCell ref="A66:A67"/>
    <mergeCell ref="B66:B67"/>
    <mergeCell ref="D66:D67"/>
    <mergeCell ref="E66:E67"/>
    <mergeCell ref="A68:A70"/>
    <mergeCell ref="B68:B70"/>
    <mergeCell ref="D68:D70"/>
    <mergeCell ref="E68:E70"/>
    <mergeCell ref="A62:A63"/>
    <mergeCell ref="B62:B63"/>
    <mergeCell ref="D62:D63"/>
    <mergeCell ref="E62:E63"/>
    <mergeCell ref="A64:A65"/>
    <mergeCell ref="B64:B65"/>
    <mergeCell ref="D64:D65"/>
    <mergeCell ref="E64:E65"/>
    <mergeCell ref="B55:B56"/>
    <mergeCell ref="D55:D56"/>
    <mergeCell ref="E55:E56"/>
    <mergeCell ref="A58:E58"/>
    <mergeCell ref="A60:A61"/>
    <mergeCell ref="B60:B61"/>
    <mergeCell ref="D60:D61"/>
    <mergeCell ref="E60:E61"/>
    <mergeCell ref="B51:B52"/>
    <mergeCell ref="D51:D52"/>
    <mergeCell ref="E51:E52"/>
    <mergeCell ref="B53:B54"/>
    <mergeCell ref="D53:D54"/>
    <mergeCell ref="E53:E54"/>
    <mergeCell ref="B47:B48"/>
    <mergeCell ref="D47:D48"/>
    <mergeCell ref="E47:E48"/>
    <mergeCell ref="B49:B50"/>
    <mergeCell ref="D49:D50"/>
    <mergeCell ref="E49:E50"/>
    <mergeCell ref="A43:A44"/>
    <mergeCell ref="B43:B44"/>
    <mergeCell ref="D43:D44"/>
    <mergeCell ref="E43:E44"/>
    <mergeCell ref="A45:A46"/>
    <mergeCell ref="B45:B46"/>
    <mergeCell ref="D45:D46"/>
    <mergeCell ref="E45:E46"/>
    <mergeCell ref="B39:B40"/>
    <mergeCell ref="D39:D40"/>
    <mergeCell ref="E39:E40"/>
    <mergeCell ref="A41:A42"/>
    <mergeCell ref="B41:B42"/>
    <mergeCell ref="D41:D42"/>
    <mergeCell ref="E41:E42"/>
    <mergeCell ref="A33:A34"/>
    <mergeCell ref="B33:B34"/>
    <mergeCell ref="D33:D34"/>
    <mergeCell ref="E33:E34"/>
    <mergeCell ref="A37:A38"/>
    <mergeCell ref="B37:B38"/>
    <mergeCell ref="D37:D38"/>
    <mergeCell ref="E37:E38"/>
    <mergeCell ref="A29:A30"/>
    <mergeCell ref="B29:B30"/>
    <mergeCell ref="D29:D30"/>
    <mergeCell ref="E29:E30"/>
    <mergeCell ref="B31:B32"/>
    <mergeCell ref="D31:D32"/>
    <mergeCell ref="E31:E32"/>
    <mergeCell ref="A25:A26"/>
    <mergeCell ref="B25:B26"/>
    <mergeCell ref="D25:D26"/>
    <mergeCell ref="E25:E26"/>
    <mergeCell ref="A27:A28"/>
    <mergeCell ref="B27:B28"/>
    <mergeCell ref="D27:D28"/>
    <mergeCell ref="E27:E28"/>
    <mergeCell ref="A20:A22"/>
    <mergeCell ref="B20:B22"/>
    <mergeCell ref="D20:D22"/>
    <mergeCell ref="E20:E22"/>
    <mergeCell ref="A23:A24"/>
    <mergeCell ref="B23:B24"/>
    <mergeCell ref="D23:D24"/>
    <mergeCell ref="E23:E24"/>
    <mergeCell ref="A16:A17"/>
    <mergeCell ref="B16:B17"/>
    <mergeCell ref="D16:D17"/>
    <mergeCell ref="E16:E17"/>
    <mergeCell ref="A18:A19"/>
    <mergeCell ref="B18:B19"/>
    <mergeCell ref="D18:D19"/>
    <mergeCell ref="E18:E19"/>
    <mergeCell ref="A14:A15"/>
    <mergeCell ref="B14:B15"/>
    <mergeCell ref="D14:D15"/>
    <mergeCell ref="E14:E15"/>
    <mergeCell ref="A8:A9"/>
    <mergeCell ref="B8:B9"/>
    <mergeCell ref="D8:D9"/>
    <mergeCell ref="E8:E9"/>
    <mergeCell ref="A10:A11"/>
    <mergeCell ref="B10:B11"/>
    <mergeCell ref="D10:D11"/>
    <mergeCell ref="E10:E11"/>
    <mergeCell ref="A1:E1"/>
    <mergeCell ref="B4:B5"/>
    <mergeCell ref="D4:D5"/>
    <mergeCell ref="E4:E5"/>
    <mergeCell ref="A6:A7"/>
    <mergeCell ref="B6:B7"/>
    <mergeCell ref="D6:D7"/>
    <mergeCell ref="E6:E7"/>
    <mergeCell ref="A12:A13"/>
    <mergeCell ref="B12:B13"/>
    <mergeCell ref="D12:D13"/>
    <mergeCell ref="E12:E13"/>
  </mergeCells>
  <phoneticPr fontId="72"/>
  <hyperlinks>
    <hyperlink ref="G1" location="目次!R1C1" display="目次"/>
  </hyperlinks>
  <pageMargins left="0.74803149606299213" right="0.74803149606299213" top="0.78740157480314965" bottom="0.59055118110236227" header="0.51181102362204722" footer="0.51181102362204722"/>
  <rowBreaks count="5" manualBreakCount="5">
    <brk id="56" max="16383" man="1"/>
    <brk id="112" max="16383" man="1"/>
    <brk id="184" max="16383" man="1"/>
    <brk id="249" max="16383" man="1"/>
    <brk id="31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showGridLines="0" zoomScaleNormal="100" workbookViewId="0">
      <pane ySplit="5" topLeftCell="A6" activePane="bottomLeft" state="frozen"/>
      <selection pane="bottomLeft" sqref="A1:F1"/>
    </sheetView>
  </sheetViews>
  <sheetFormatPr defaultRowHeight="13.5"/>
  <cols>
    <col min="1" max="1" width="36.125" style="463" bestFit="1" customWidth="1"/>
    <col min="2" max="2" width="7.875" style="463" bestFit="1" customWidth="1"/>
    <col min="3" max="3" width="9.5" style="463" bestFit="1" customWidth="1"/>
    <col min="4" max="4" width="35.75" style="428" customWidth="1"/>
    <col min="5" max="5" width="14.125" style="463" bestFit="1" customWidth="1"/>
    <col min="6" max="6" width="38.25" style="463" bestFit="1" customWidth="1"/>
    <col min="7" max="16384" width="9" style="463"/>
  </cols>
  <sheetData>
    <row r="1" spans="1:8" ht="14.25" customHeight="1">
      <c r="A1" s="728" t="s">
        <v>932</v>
      </c>
      <c r="B1" s="729"/>
      <c r="C1" s="729"/>
      <c r="D1" s="729"/>
      <c r="E1" s="729"/>
      <c r="F1" s="729"/>
      <c r="H1" s="453" t="s">
        <v>1598</v>
      </c>
    </row>
    <row r="2" spans="1:8" ht="14.25" customHeight="1" thickBot="1">
      <c r="B2" s="355"/>
      <c r="C2" s="355"/>
      <c r="D2" s="370"/>
      <c r="E2" s="355"/>
      <c r="F2" s="371" t="s">
        <v>1637</v>
      </c>
    </row>
    <row r="3" spans="1:8" ht="17.100000000000001" customHeight="1">
      <c r="A3" s="752" t="s">
        <v>933</v>
      </c>
      <c r="B3" s="754" t="s">
        <v>934</v>
      </c>
      <c r="C3" s="754"/>
      <c r="D3" s="754"/>
      <c r="E3" s="754" t="s">
        <v>935</v>
      </c>
      <c r="F3" s="755" t="s">
        <v>936</v>
      </c>
    </row>
    <row r="4" spans="1:8" ht="13.5" customHeight="1">
      <c r="A4" s="753"/>
      <c r="B4" s="471" t="s">
        <v>937</v>
      </c>
      <c r="C4" s="471" t="s">
        <v>938</v>
      </c>
      <c r="D4" s="757" t="s">
        <v>939</v>
      </c>
      <c r="E4" s="744"/>
      <c r="F4" s="756"/>
    </row>
    <row r="5" spans="1:8" ht="13.5" customHeight="1">
      <c r="A5" s="753"/>
      <c r="B5" s="471" t="s">
        <v>940</v>
      </c>
      <c r="C5" s="471" t="s">
        <v>940</v>
      </c>
      <c r="D5" s="757"/>
      <c r="E5" s="744"/>
      <c r="F5" s="756"/>
    </row>
    <row r="6" spans="1:8" ht="15.75">
      <c r="A6" s="372" t="s">
        <v>941</v>
      </c>
      <c r="B6" s="373">
        <v>18477</v>
      </c>
      <c r="C6" s="374">
        <v>14</v>
      </c>
      <c r="D6" s="491" t="s">
        <v>1531</v>
      </c>
      <c r="E6" s="375" t="s">
        <v>942</v>
      </c>
      <c r="F6" s="376" t="s">
        <v>943</v>
      </c>
    </row>
    <row r="7" spans="1:8" ht="15.75">
      <c r="A7" s="377"/>
      <c r="B7" s="378"/>
      <c r="C7" s="379"/>
      <c r="D7" s="380" t="s">
        <v>1532</v>
      </c>
      <c r="E7" s="381"/>
      <c r="F7" s="382" t="s">
        <v>944</v>
      </c>
    </row>
    <row r="8" spans="1:8" ht="15.75">
      <c r="A8" s="377"/>
      <c r="B8" s="378"/>
      <c r="C8" s="379"/>
      <c r="D8" s="380" t="s">
        <v>1533</v>
      </c>
      <c r="E8" s="381"/>
      <c r="F8" s="383"/>
    </row>
    <row r="9" spans="1:8" ht="15.75">
      <c r="A9" s="384"/>
      <c r="B9" s="385"/>
      <c r="C9" s="386"/>
      <c r="D9" s="387"/>
      <c r="E9" s="388"/>
      <c r="F9" s="389"/>
    </row>
    <row r="10" spans="1:8" ht="15.75">
      <c r="A10" s="372" t="s">
        <v>945</v>
      </c>
      <c r="B10" s="373">
        <v>4842</v>
      </c>
      <c r="C10" s="478">
        <v>87</v>
      </c>
      <c r="D10" s="390" t="s">
        <v>1534</v>
      </c>
      <c r="E10" s="375" t="s">
        <v>946</v>
      </c>
      <c r="F10" s="376" t="s">
        <v>943</v>
      </c>
    </row>
    <row r="11" spans="1:8" ht="15.75">
      <c r="A11" s="377"/>
      <c r="B11" s="378"/>
      <c r="C11" s="487" t="s">
        <v>947</v>
      </c>
      <c r="D11" s="391" t="s">
        <v>1535</v>
      </c>
      <c r="E11" s="381"/>
      <c r="F11" s="382" t="s">
        <v>948</v>
      </c>
    </row>
    <row r="12" spans="1:8" ht="15.75">
      <c r="A12" s="384"/>
      <c r="B12" s="385"/>
      <c r="C12" s="493"/>
      <c r="D12" s="387"/>
      <c r="E12" s="388"/>
      <c r="F12" s="392"/>
    </row>
    <row r="13" spans="1:8" ht="15.75">
      <c r="A13" s="393" t="s">
        <v>949</v>
      </c>
      <c r="B13" s="373">
        <v>15000</v>
      </c>
      <c r="C13" s="478">
        <v>589</v>
      </c>
      <c r="D13" s="491" t="s">
        <v>1536</v>
      </c>
      <c r="E13" s="375" t="s">
        <v>950</v>
      </c>
      <c r="F13" s="376" t="s">
        <v>943</v>
      </c>
    </row>
    <row r="14" spans="1:8" ht="15.75">
      <c r="A14" s="394" t="s">
        <v>951</v>
      </c>
      <c r="B14" s="378"/>
      <c r="C14" s="487" t="s">
        <v>952</v>
      </c>
      <c r="D14" s="380" t="s">
        <v>953</v>
      </c>
      <c r="E14" s="381"/>
      <c r="F14" s="382" t="s">
        <v>954</v>
      </c>
    </row>
    <row r="15" spans="1:8" ht="15.75">
      <c r="A15" s="394"/>
      <c r="B15" s="378"/>
      <c r="C15" s="395"/>
      <c r="D15" s="380" t="s">
        <v>955</v>
      </c>
      <c r="E15" s="381"/>
      <c r="F15" s="383"/>
    </row>
    <row r="16" spans="1:8" ht="15.75">
      <c r="A16" s="396"/>
      <c r="B16" s="378"/>
      <c r="C16" s="395"/>
      <c r="D16" s="391" t="s">
        <v>1537</v>
      </c>
      <c r="E16" s="381"/>
      <c r="F16" s="383"/>
    </row>
    <row r="17" spans="1:6" ht="15.75">
      <c r="A17" s="397"/>
      <c r="B17" s="385"/>
      <c r="C17" s="398"/>
      <c r="D17" s="387"/>
      <c r="E17" s="388"/>
      <c r="F17" s="389"/>
    </row>
    <row r="18" spans="1:6" ht="15.75">
      <c r="A18" s="372" t="s">
        <v>1638</v>
      </c>
      <c r="B18" s="375" t="s">
        <v>69</v>
      </c>
      <c r="C18" s="375" t="s">
        <v>69</v>
      </c>
      <c r="D18" s="390" t="s">
        <v>1538</v>
      </c>
      <c r="E18" s="375" t="s">
        <v>956</v>
      </c>
      <c r="F18" s="376" t="s">
        <v>943</v>
      </c>
    </row>
    <row r="19" spans="1:6" ht="14.25">
      <c r="A19" s="377" t="s">
        <v>1639</v>
      </c>
      <c r="B19" s="381"/>
      <c r="C19" s="381"/>
      <c r="D19" s="380" t="s">
        <v>957</v>
      </c>
      <c r="E19" s="381"/>
      <c r="F19" s="382" t="s">
        <v>954</v>
      </c>
    </row>
    <row r="20" spans="1:6" ht="14.25">
      <c r="A20" s="377"/>
      <c r="B20" s="381"/>
      <c r="C20" s="381"/>
      <c r="D20" s="380" t="s">
        <v>958</v>
      </c>
      <c r="E20" s="381"/>
      <c r="F20" s="383"/>
    </row>
    <row r="21" spans="1:6" ht="14.25">
      <c r="A21" s="384"/>
      <c r="B21" s="388"/>
      <c r="C21" s="388"/>
      <c r="D21" s="492"/>
      <c r="E21" s="388"/>
      <c r="F21" s="389"/>
    </row>
    <row r="22" spans="1:6" ht="15.75">
      <c r="A22" s="393" t="s">
        <v>959</v>
      </c>
      <c r="B22" s="478"/>
      <c r="C22" s="478"/>
      <c r="D22" s="390"/>
      <c r="E22" s="399"/>
      <c r="F22" s="376" t="s">
        <v>943</v>
      </c>
    </row>
    <row r="23" spans="1:6" ht="15.75">
      <c r="A23" s="394" t="s">
        <v>960</v>
      </c>
      <c r="B23" s="490">
        <v>15322</v>
      </c>
      <c r="C23" s="494">
        <v>123</v>
      </c>
      <c r="D23" s="391" t="s">
        <v>1539</v>
      </c>
      <c r="E23" s="474" t="s">
        <v>961</v>
      </c>
      <c r="F23" s="382" t="s">
        <v>944</v>
      </c>
    </row>
    <row r="24" spans="1:6" ht="15.75">
      <c r="A24" s="394" t="s">
        <v>962</v>
      </c>
      <c r="B24" s="490">
        <v>6874</v>
      </c>
      <c r="C24" s="487">
        <v>89</v>
      </c>
      <c r="D24" s="391" t="s">
        <v>1540</v>
      </c>
      <c r="E24" s="474" t="s">
        <v>963</v>
      </c>
      <c r="F24" s="383"/>
    </row>
    <row r="25" spans="1:6" ht="14.25">
      <c r="A25" s="396"/>
      <c r="B25" s="395"/>
      <c r="C25" s="487" t="s">
        <v>947</v>
      </c>
      <c r="D25" s="400"/>
      <c r="E25" s="395"/>
      <c r="F25" s="383"/>
    </row>
    <row r="26" spans="1:6" ht="14.25">
      <c r="A26" s="397"/>
      <c r="B26" s="398"/>
      <c r="C26" s="493"/>
      <c r="D26" s="401"/>
      <c r="E26" s="398"/>
      <c r="F26" s="389"/>
    </row>
    <row r="27" spans="1:6" ht="15.75">
      <c r="A27" s="393" t="s">
        <v>964</v>
      </c>
      <c r="B27" s="373">
        <v>20127</v>
      </c>
      <c r="C27" s="373">
        <v>1212</v>
      </c>
      <c r="D27" s="491" t="s">
        <v>965</v>
      </c>
      <c r="E27" s="482" t="s">
        <v>966</v>
      </c>
      <c r="F27" s="376" t="s">
        <v>967</v>
      </c>
    </row>
    <row r="28" spans="1:6" ht="15.75">
      <c r="A28" s="402" t="s">
        <v>968</v>
      </c>
      <c r="B28" s="378"/>
      <c r="C28" s="378"/>
      <c r="D28" s="391" t="s">
        <v>1541</v>
      </c>
      <c r="E28" s="403"/>
      <c r="F28" s="382" t="s">
        <v>969</v>
      </c>
    </row>
    <row r="29" spans="1:6" ht="15.75">
      <c r="A29" s="394"/>
      <c r="B29" s="378"/>
      <c r="C29" s="378"/>
      <c r="D29" s="380" t="s">
        <v>1542</v>
      </c>
      <c r="E29" s="403"/>
      <c r="F29" s="382" t="s">
        <v>970</v>
      </c>
    </row>
    <row r="30" spans="1:6" ht="15.75">
      <c r="A30" s="396"/>
      <c r="B30" s="378"/>
      <c r="C30" s="378"/>
      <c r="D30" s="380" t="s">
        <v>1543</v>
      </c>
      <c r="E30" s="474" t="s">
        <v>971</v>
      </c>
      <c r="F30" s="383"/>
    </row>
    <row r="31" spans="1:6" ht="15.75">
      <c r="A31" s="396"/>
      <c r="B31" s="378"/>
      <c r="C31" s="378"/>
      <c r="D31" s="380" t="s">
        <v>1544</v>
      </c>
      <c r="E31" s="474" t="s">
        <v>972</v>
      </c>
      <c r="F31" s="383"/>
    </row>
    <row r="32" spans="1:6" ht="15.75">
      <c r="A32" s="377" t="s">
        <v>973</v>
      </c>
      <c r="B32" s="378">
        <v>10185</v>
      </c>
      <c r="C32" s="381" t="s">
        <v>974</v>
      </c>
      <c r="D32" s="404" t="s">
        <v>975</v>
      </c>
      <c r="E32" s="381" t="s">
        <v>966</v>
      </c>
      <c r="F32" s="405"/>
    </row>
    <row r="33" spans="1:6" ht="15.75">
      <c r="A33" s="384"/>
      <c r="B33" s="385"/>
      <c r="C33" s="388"/>
      <c r="D33" s="406"/>
      <c r="E33" s="388"/>
      <c r="F33" s="407"/>
    </row>
    <row r="34" spans="1:6" ht="30">
      <c r="A34" s="372" t="s">
        <v>976</v>
      </c>
      <c r="B34" s="373">
        <v>10000</v>
      </c>
      <c r="C34" s="408" t="s">
        <v>977</v>
      </c>
      <c r="D34" s="491" t="s">
        <v>1545</v>
      </c>
      <c r="E34" s="375" t="s">
        <v>978</v>
      </c>
      <c r="F34" s="376" t="s">
        <v>967</v>
      </c>
    </row>
    <row r="35" spans="1:6" ht="15.75">
      <c r="A35" s="377"/>
      <c r="B35" s="378"/>
      <c r="C35" s="381"/>
      <c r="D35" s="380" t="s">
        <v>1546</v>
      </c>
      <c r="E35" s="381"/>
      <c r="F35" s="382" t="s">
        <v>969</v>
      </c>
    </row>
    <row r="36" spans="1:6" ht="15.75">
      <c r="A36" s="384"/>
      <c r="B36" s="385"/>
      <c r="C36" s="388"/>
      <c r="D36" s="492"/>
      <c r="E36" s="388"/>
      <c r="F36" s="392"/>
    </row>
    <row r="37" spans="1:6" ht="15.75">
      <c r="A37" s="372" t="s">
        <v>979</v>
      </c>
      <c r="B37" s="373">
        <v>18777</v>
      </c>
      <c r="C37" s="375" t="s">
        <v>974</v>
      </c>
      <c r="D37" s="491" t="s">
        <v>980</v>
      </c>
      <c r="E37" s="375" t="s">
        <v>981</v>
      </c>
      <c r="F37" s="376" t="s">
        <v>943</v>
      </c>
    </row>
    <row r="38" spans="1:6" ht="15.75">
      <c r="A38" s="377"/>
      <c r="B38" s="378"/>
      <c r="C38" s="381"/>
      <c r="D38" s="380" t="s">
        <v>982</v>
      </c>
      <c r="E38" s="381"/>
      <c r="F38" s="382" t="s">
        <v>944</v>
      </c>
    </row>
    <row r="39" spans="1:6" ht="15.75">
      <c r="A39" s="384"/>
      <c r="B39" s="385"/>
      <c r="C39" s="388"/>
      <c r="D39" s="492"/>
      <c r="E39" s="388"/>
      <c r="F39" s="392"/>
    </row>
    <row r="40" spans="1:6" ht="15.75">
      <c r="A40" s="372" t="s">
        <v>983</v>
      </c>
      <c r="B40" s="373">
        <v>9000</v>
      </c>
      <c r="C40" s="375" t="s">
        <v>974</v>
      </c>
      <c r="D40" s="491" t="s">
        <v>980</v>
      </c>
      <c r="E40" s="375" t="s">
        <v>984</v>
      </c>
      <c r="F40" s="409" t="s">
        <v>1640</v>
      </c>
    </row>
    <row r="41" spans="1:6" ht="15.75">
      <c r="A41" s="377"/>
      <c r="B41" s="378"/>
      <c r="C41" s="381"/>
      <c r="D41" s="380" t="s">
        <v>982</v>
      </c>
      <c r="E41" s="381"/>
      <c r="F41" s="410"/>
    </row>
    <row r="42" spans="1:6" ht="15.75">
      <c r="A42" s="384"/>
      <c r="B42" s="385"/>
      <c r="C42" s="388"/>
      <c r="D42" s="492"/>
      <c r="E42" s="388"/>
      <c r="F42" s="411"/>
    </row>
    <row r="43" spans="1:6" ht="15.75">
      <c r="A43" s="412" t="s">
        <v>985</v>
      </c>
      <c r="B43" s="413">
        <v>10000</v>
      </c>
      <c r="C43" s="414" t="s">
        <v>974</v>
      </c>
      <c r="D43" s="415" t="s">
        <v>980</v>
      </c>
      <c r="E43" s="416" t="s">
        <v>984</v>
      </c>
      <c r="F43" s="409" t="s">
        <v>1640</v>
      </c>
    </row>
    <row r="44" spans="1:6" ht="15.75">
      <c r="A44" s="393" t="s">
        <v>986</v>
      </c>
      <c r="B44" s="373">
        <v>1152</v>
      </c>
      <c r="C44" s="374"/>
      <c r="D44" s="491" t="s">
        <v>1547</v>
      </c>
      <c r="E44" s="375" t="s">
        <v>987</v>
      </c>
      <c r="F44" s="376" t="s">
        <v>967</v>
      </c>
    </row>
    <row r="45" spans="1:6" ht="15.75">
      <c r="A45" s="402" t="s">
        <v>988</v>
      </c>
      <c r="B45" s="378"/>
      <c r="C45" s="379"/>
      <c r="D45" s="380" t="s">
        <v>989</v>
      </c>
      <c r="E45" s="381"/>
      <c r="F45" s="382" t="s">
        <v>969</v>
      </c>
    </row>
    <row r="46" spans="1:6" ht="15.75">
      <c r="A46" s="396"/>
      <c r="B46" s="378"/>
      <c r="C46" s="379"/>
      <c r="D46" s="380" t="s">
        <v>990</v>
      </c>
      <c r="E46" s="381"/>
      <c r="F46" s="383"/>
    </row>
    <row r="47" spans="1:6" ht="15.75">
      <c r="A47" s="397"/>
      <c r="B47" s="385"/>
      <c r="C47" s="386"/>
      <c r="D47" s="492"/>
      <c r="E47" s="388"/>
      <c r="F47" s="389"/>
    </row>
    <row r="48" spans="1:6" ht="15.75">
      <c r="A48" s="372" t="s">
        <v>991</v>
      </c>
      <c r="B48" s="373">
        <v>13235</v>
      </c>
      <c r="C48" s="486" t="s">
        <v>992</v>
      </c>
      <c r="D48" s="491" t="s">
        <v>1548</v>
      </c>
      <c r="E48" s="375" t="s">
        <v>993</v>
      </c>
      <c r="F48" s="376" t="s">
        <v>943</v>
      </c>
    </row>
    <row r="49" spans="1:6" ht="15.75">
      <c r="A49" s="377"/>
      <c r="B49" s="378"/>
      <c r="C49" s="381"/>
      <c r="D49" s="380"/>
      <c r="E49" s="381"/>
      <c r="F49" s="382"/>
    </row>
    <row r="50" spans="1:6" ht="15.75">
      <c r="A50" s="384"/>
      <c r="B50" s="385"/>
      <c r="C50" s="388"/>
      <c r="D50" s="492" t="s">
        <v>994</v>
      </c>
      <c r="E50" s="388"/>
      <c r="F50" s="392" t="s">
        <v>944</v>
      </c>
    </row>
    <row r="51" spans="1:6" ht="15.75">
      <c r="A51" s="393" t="s">
        <v>995</v>
      </c>
      <c r="B51" s="476">
        <v>12284</v>
      </c>
      <c r="C51" s="486" t="s">
        <v>69</v>
      </c>
      <c r="D51" s="491" t="s">
        <v>980</v>
      </c>
      <c r="E51" s="482" t="s">
        <v>996</v>
      </c>
      <c r="F51" s="409" t="s">
        <v>1640</v>
      </c>
    </row>
    <row r="52" spans="1:6" ht="15.75">
      <c r="A52" s="417"/>
      <c r="B52" s="477"/>
      <c r="C52" s="493"/>
      <c r="D52" s="492"/>
      <c r="E52" s="483"/>
      <c r="F52" s="392"/>
    </row>
    <row r="53" spans="1:6" ht="15.75">
      <c r="A53" s="372" t="s">
        <v>997</v>
      </c>
      <c r="B53" s="373">
        <v>7800</v>
      </c>
      <c r="C53" s="375" t="s">
        <v>69</v>
      </c>
      <c r="D53" s="491" t="s">
        <v>980</v>
      </c>
      <c r="E53" s="375" t="s">
        <v>998</v>
      </c>
      <c r="F53" s="409" t="s">
        <v>1640</v>
      </c>
    </row>
    <row r="54" spans="1:6" ht="15.75">
      <c r="A54" s="377"/>
      <c r="B54" s="378"/>
      <c r="C54" s="381"/>
      <c r="D54" s="380" t="s">
        <v>982</v>
      </c>
      <c r="E54" s="381"/>
      <c r="F54" s="410"/>
    </row>
    <row r="55" spans="1:6" ht="15.75">
      <c r="A55" s="384"/>
      <c r="B55" s="385"/>
      <c r="C55" s="388"/>
      <c r="D55" s="492"/>
      <c r="E55" s="388"/>
      <c r="F55" s="411"/>
    </row>
    <row r="56" spans="1:6" ht="15.75">
      <c r="A56" s="372" t="s">
        <v>999</v>
      </c>
      <c r="B56" s="373">
        <v>6876</v>
      </c>
      <c r="C56" s="486" t="s">
        <v>1000</v>
      </c>
      <c r="D56" s="418" t="s">
        <v>1001</v>
      </c>
      <c r="E56" s="375" t="s">
        <v>1002</v>
      </c>
      <c r="F56" s="409" t="s">
        <v>1640</v>
      </c>
    </row>
    <row r="57" spans="1:6" ht="15.75">
      <c r="A57" s="377"/>
      <c r="B57" s="378"/>
      <c r="C57" s="487" t="s">
        <v>69</v>
      </c>
      <c r="D57" s="404"/>
      <c r="E57" s="381"/>
      <c r="F57" s="410"/>
    </row>
    <row r="58" spans="1:6" ht="15.75">
      <c r="A58" s="384"/>
      <c r="B58" s="385"/>
      <c r="C58" s="493"/>
      <c r="D58" s="406"/>
      <c r="E58" s="388"/>
      <c r="F58" s="411"/>
    </row>
    <row r="59" spans="1:6" ht="15.75">
      <c r="A59" s="372" t="s">
        <v>1003</v>
      </c>
      <c r="B59" s="373">
        <v>9869</v>
      </c>
      <c r="C59" s="486" t="s">
        <v>1000</v>
      </c>
      <c r="D59" s="418" t="s">
        <v>980</v>
      </c>
      <c r="E59" s="375" t="s">
        <v>1004</v>
      </c>
      <c r="F59" s="409" t="s">
        <v>1640</v>
      </c>
    </row>
    <row r="60" spans="1:6" ht="15.75">
      <c r="A60" s="377"/>
      <c r="B60" s="378"/>
      <c r="C60" s="487" t="s">
        <v>69</v>
      </c>
      <c r="D60" s="404"/>
      <c r="E60" s="381"/>
      <c r="F60" s="410"/>
    </row>
    <row r="61" spans="1:6" ht="15.75">
      <c r="A61" s="384"/>
      <c r="B61" s="385"/>
      <c r="C61" s="493"/>
      <c r="D61" s="406"/>
      <c r="E61" s="388"/>
      <c r="F61" s="411"/>
    </row>
    <row r="62" spans="1:6" ht="15.75">
      <c r="A62" s="393" t="s">
        <v>1005</v>
      </c>
      <c r="B62" s="373">
        <v>17917</v>
      </c>
      <c r="C62" s="375" t="s">
        <v>974</v>
      </c>
      <c r="D62" s="491" t="s">
        <v>982</v>
      </c>
      <c r="E62" s="375" t="s">
        <v>1006</v>
      </c>
      <c r="F62" s="376" t="s">
        <v>967</v>
      </c>
    </row>
    <row r="63" spans="1:6" ht="15.75">
      <c r="A63" s="402" t="s">
        <v>1007</v>
      </c>
      <c r="B63" s="378"/>
      <c r="C63" s="381"/>
      <c r="D63" s="380" t="s">
        <v>990</v>
      </c>
      <c r="E63" s="381"/>
      <c r="F63" s="382" t="s">
        <v>969</v>
      </c>
    </row>
    <row r="64" spans="1:6" ht="15.75">
      <c r="A64" s="396"/>
      <c r="B64" s="378"/>
      <c r="C64" s="381"/>
      <c r="D64" s="400"/>
      <c r="E64" s="381"/>
      <c r="F64" s="419" t="s">
        <v>1008</v>
      </c>
    </row>
    <row r="65" spans="1:6" ht="15.75">
      <c r="A65" s="397"/>
      <c r="B65" s="385"/>
      <c r="C65" s="388"/>
      <c r="D65" s="401"/>
      <c r="E65" s="388"/>
      <c r="F65" s="420"/>
    </row>
    <row r="66" spans="1:6" ht="15.75">
      <c r="A66" s="372" t="s">
        <v>1009</v>
      </c>
      <c r="B66" s="373">
        <v>41482</v>
      </c>
      <c r="C66" s="486" t="s">
        <v>974</v>
      </c>
      <c r="D66" s="491" t="s">
        <v>1010</v>
      </c>
      <c r="E66" s="375" t="s">
        <v>1011</v>
      </c>
      <c r="F66" s="376" t="s">
        <v>967</v>
      </c>
    </row>
    <row r="67" spans="1:6" ht="15.75">
      <c r="A67" s="377"/>
      <c r="B67" s="378"/>
      <c r="C67" s="487" t="s">
        <v>69</v>
      </c>
      <c r="D67" s="380" t="s">
        <v>990</v>
      </c>
      <c r="E67" s="381"/>
      <c r="F67" s="382" t="s">
        <v>969</v>
      </c>
    </row>
    <row r="68" spans="1:6" ht="15.75">
      <c r="A68" s="384"/>
      <c r="B68" s="385"/>
      <c r="C68" s="493"/>
      <c r="D68" s="492"/>
      <c r="E68" s="388"/>
      <c r="F68" s="392"/>
    </row>
    <row r="69" spans="1:6" ht="15.75">
      <c r="A69" s="393" t="s">
        <v>1549</v>
      </c>
      <c r="B69" s="375" t="s">
        <v>69</v>
      </c>
      <c r="C69" s="374">
        <v>830</v>
      </c>
      <c r="D69" s="418" t="s">
        <v>1550</v>
      </c>
      <c r="E69" s="375" t="s">
        <v>971</v>
      </c>
      <c r="F69" s="409" t="s">
        <v>1640</v>
      </c>
    </row>
    <row r="70" spans="1:6" ht="15.75">
      <c r="A70" s="417"/>
      <c r="B70" s="388"/>
      <c r="C70" s="386"/>
      <c r="D70" s="406"/>
      <c r="E70" s="388"/>
      <c r="F70" s="411"/>
    </row>
    <row r="71" spans="1:6" ht="14.25">
      <c r="A71" s="758" t="s">
        <v>1012</v>
      </c>
      <c r="B71" s="760">
        <v>3680</v>
      </c>
      <c r="C71" s="760">
        <v>3358</v>
      </c>
      <c r="D71" s="480" t="s">
        <v>1013</v>
      </c>
      <c r="E71" s="762" t="s">
        <v>1014</v>
      </c>
      <c r="F71" s="484" t="s">
        <v>967</v>
      </c>
    </row>
    <row r="72" spans="1:6" ht="15.75">
      <c r="A72" s="759"/>
      <c r="B72" s="761"/>
      <c r="C72" s="761"/>
      <c r="D72" s="488" t="s">
        <v>1015</v>
      </c>
      <c r="E72" s="763"/>
      <c r="F72" s="489" t="s">
        <v>969</v>
      </c>
    </row>
    <row r="73" spans="1:6" ht="14.25">
      <c r="A73" s="759"/>
      <c r="B73" s="761"/>
      <c r="C73" s="761"/>
      <c r="D73" s="488" t="s">
        <v>1016</v>
      </c>
      <c r="E73" s="763"/>
      <c r="F73" s="421"/>
    </row>
    <row r="74" spans="1:6" ht="14.25">
      <c r="A74" s="759"/>
      <c r="B74" s="761"/>
      <c r="C74" s="761"/>
      <c r="D74" s="488" t="s">
        <v>1017</v>
      </c>
      <c r="E74" s="763"/>
      <c r="F74" s="421"/>
    </row>
    <row r="75" spans="1:6" ht="15.75">
      <c r="A75" s="485"/>
      <c r="B75" s="477"/>
      <c r="C75" s="477"/>
      <c r="D75" s="481"/>
      <c r="E75" s="483"/>
      <c r="F75" s="422"/>
    </row>
    <row r="76" spans="1:6" ht="14.25">
      <c r="A76" s="758" t="s">
        <v>1018</v>
      </c>
      <c r="B76" s="764"/>
      <c r="C76" s="760">
        <v>2322</v>
      </c>
      <c r="D76" s="480" t="s">
        <v>1019</v>
      </c>
      <c r="E76" s="762" t="s">
        <v>1020</v>
      </c>
      <c r="F76" s="758" t="s">
        <v>1551</v>
      </c>
    </row>
    <row r="77" spans="1:6" ht="14.25">
      <c r="A77" s="759"/>
      <c r="B77" s="765"/>
      <c r="C77" s="761"/>
      <c r="D77" s="488" t="s">
        <v>1015</v>
      </c>
      <c r="E77" s="763"/>
      <c r="F77" s="759"/>
    </row>
    <row r="78" spans="1:6" ht="14.25">
      <c r="A78" s="759"/>
      <c r="B78" s="765"/>
      <c r="C78" s="761"/>
      <c r="D78" s="488" t="s">
        <v>1016</v>
      </c>
      <c r="E78" s="763"/>
      <c r="F78" s="759"/>
    </row>
    <row r="79" spans="1:6" ht="14.25">
      <c r="A79" s="759"/>
      <c r="B79" s="765"/>
      <c r="C79" s="761"/>
      <c r="D79" s="488" t="s">
        <v>1021</v>
      </c>
      <c r="E79" s="763"/>
      <c r="F79" s="759"/>
    </row>
    <row r="80" spans="1:6" ht="15.75">
      <c r="A80" s="485"/>
      <c r="B80" s="479"/>
      <c r="C80" s="477"/>
      <c r="D80" s="481"/>
      <c r="E80" s="483"/>
      <c r="F80" s="485"/>
    </row>
    <row r="81" spans="1:6" ht="47.25">
      <c r="A81" s="484" t="s">
        <v>1022</v>
      </c>
      <c r="B81" s="476">
        <v>10898</v>
      </c>
      <c r="C81" s="476">
        <v>1717</v>
      </c>
      <c r="D81" s="480" t="s">
        <v>1552</v>
      </c>
      <c r="E81" s="482" t="s">
        <v>956</v>
      </c>
      <c r="F81" s="409" t="s">
        <v>1640</v>
      </c>
    </row>
    <row r="82" spans="1:6" ht="15.75">
      <c r="A82" s="485"/>
      <c r="B82" s="477"/>
      <c r="C82" s="477"/>
      <c r="D82" s="481"/>
      <c r="E82" s="483"/>
      <c r="F82" s="485"/>
    </row>
    <row r="83" spans="1:6" ht="14.25">
      <c r="A83" s="758" t="s">
        <v>1023</v>
      </c>
      <c r="B83" s="760">
        <v>2500</v>
      </c>
      <c r="C83" s="760">
        <v>1345</v>
      </c>
      <c r="D83" s="480" t="s">
        <v>1024</v>
      </c>
      <c r="E83" s="762" t="s">
        <v>966</v>
      </c>
      <c r="F83" s="758" t="s">
        <v>69</v>
      </c>
    </row>
    <row r="84" spans="1:6" ht="14.25">
      <c r="A84" s="759"/>
      <c r="B84" s="761"/>
      <c r="C84" s="761"/>
      <c r="D84" s="488" t="s">
        <v>1015</v>
      </c>
      <c r="E84" s="763"/>
      <c r="F84" s="759"/>
    </row>
    <row r="85" spans="1:6" ht="15.75">
      <c r="A85" s="759"/>
      <c r="B85" s="761"/>
      <c r="C85" s="761"/>
      <c r="D85" s="488" t="s">
        <v>1553</v>
      </c>
      <c r="E85" s="763"/>
      <c r="F85" s="759"/>
    </row>
    <row r="86" spans="1:6" ht="15.75">
      <c r="A86" s="485"/>
      <c r="B86" s="477"/>
      <c r="C86" s="477"/>
      <c r="D86" s="481"/>
      <c r="E86" s="483"/>
      <c r="F86" s="485"/>
    </row>
    <row r="87" spans="1:6" ht="14.25">
      <c r="A87" s="758" t="s">
        <v>1025</v>
      </c>
      <c r="B87" s="768"/>
      <c r="C87" s="764">
        <v>515</v>
      </c>
      <c r="D87" s="480" t="s">
        <v>1026</v>
      </c>
      <c r="E87" s="762" t="s">
        <v>1027</v>
      </c>
      <c r="F87" s="770"/>
    </row>
    <row r="88" spans="1:6" ht="14.25">
      <c r="A88" s="759"/>
      <c r="B88" s="769"/>
      <c r="C88" s="765"/>
      <c r="D88" s="488" t="s">
        <v>1028</v>
      </c>
      <c r="E88" s="763"/>
      <c r="F88" s="771"/>
    </row>
    <row r="89" spans="1:6" ht="15.75">
      <c r="A89" s="485"/>
      <c r="B89" s="423"/>
      <c r="C89" s="479"/>
      <c r="D89" s="481"/>
      <c r="E89" s="483"/>
      <c r="F89" s="424"/>
    </row>
    <row r="90" spans="1:6" ht="14.25">
      <c r="A90" s="758" t="s">
        <v>1029</v>
      </c>
      <c r="B90" s="760">
        <v>1365</v>
      </c>
      <c r="C90" s="764">
        <v>615</v>
      </c>
      <c r="D90" s="766" t="s">
        <v>1030</v>
      </c>
      <c r="E90" s="762" t="s">
        <v>1031</v>
      </c>
      <c r="F90" s="484" t="s">
        <v>967</v>
      </c>
    </row>
    <row r="91" spans="1:6" ht="15.75">
      <c r="A91" s="759"/>
      <c r="B91" s="761"/>
      <c r="C91" s="765"/>
      <c r="D91" s="767"/>
      <c r="E91" s="763"/>
      <c r="F91" s="489" t="s">
        <v>969</v>
      </c>
    </row>
    <row r="92" spans="1:6" ht="15.75">
      <c r="A92" s="485"/>
      <c r="B92" s="477"/>
      <c r="C92" s="479"/>
      <c r="D92" s="481"/>
      <c r="E92" s="483"/>
      <c r="F92" s="485"/>
    </row>
    <row r="93" spans="1:6" ht="14.25">
      <c r="A93" s="758" t="s">
        <v>1032</v>
      </c>
      <c r="B93" s="760">
        <v>2202</v>
      </c>
      <c r="C93" s="760">
        <v>1198</v>
      </c>
      <c r="D93" s="480" t="s">
        <v>1641</v>
      </c>
      <c r="E93" s="762" t="s">
        <v>1033</v>
      </c>
      <c r="F93" s="758" t="s">
        <v>1551</v>
      </c>
    </row>
    <row r="94" spans="1:6" ht="31.5">
      <c r="A94" s="759"/>
      <c r="B94" s="761"/>
      <c r="C94" s="761"/>
      <c r="D94" s="488" t="s">
        <v>1554</v>
      </c>
      <c r="E94" s="763"/>
      <c r="F94" s="759"/>
    </row>
    <row r="95" spans="1:6" ht="15.75">
      <c r="A95" s="485"/>
      <c r="B95" s="477"/>
      <c r="C95" s="477"/>
      <c r="D95" s="481"/>
      <c r="E95" s="483"/>
      <c r="F95" s="485"/>
    </row>
    <row r="96" spans="1:6" ht="14.25">
      <c r="A96" s="758" t="s">
        <v>1034</v>
      </c>
      <c r="B96" s="760">
        <v>2074</v>
      </c>
      <c r="C96" s="760">
        <v>2184</v>
      </c>
      <c r="D96" s="766" t="s">
        <v>1035</v>
      </c>
      <c r="E96" s="762" t="s">
        <v>1036</v>
      </c>
      <c r="F96" s="484" t="s">
        <v>1037</v>
      </c>
    </row>
    <row r="97" spans="1:6" ht="15.75">
      <c r="A97" s="772"/>
      <c r="B97" s="773"/>
      <c r="C97" s="773"/>
      <c r="D97" s="774"/>
      <c r="E97" s="775"/>
      <c r="F97" s="485" t="s">
        <v>969</v>
      </c>
    </row>
    <row r="98" spans="1:6" ht="14.25">
      <c r="A98" s="758" t="s">
        <v>1038</v>
      </c>
      <c r="B98" s="760">
        <v>1451</v>
      </c>
      <c r="C98" s="764">
        <v>253</v>
      </c>
      <c r="D98" s="766" t="s">
        <v>1039</v>
      </c>
      <c r="E98" s="779" t="s">
        <v>1642</v>
      </c>
      <c r="F98" s="484" t="s">
        <v>1037</v>
      </c>
    </row>
    <row r="99" spans="1:6" ht="15.75">
      <c r="A99" s="772"/>
      <c r="B99" s="773"/>
      <c r="C99" s="778"/>
      <c r="D99" s="774"/>
      <c r="E99" s="780"/>
      <c r="F99" s="485" t="s">
        <v>969</v>
      </c>
    </row>
    <row r="100" spans="1:6" ht="15.75">
      <c r="A100" s="484" t="s">
        <v>1040</v>
      </c>
      <c r="B100" s="476">
        <v>1167</v>
      </c>
      <c r="C100" s="478">
        <v>110</v>
      </c>
      <c r="D100" s="480" t="s">
        <v>1041</v>
      </c>
      <c r="E100" s="482" t="s">
        <v>1042</v>
      </c>
      <c r="F100" s="484" t="s">
        <v>967</v>
      </c>
    </row>
    <row r="101" spans="1:6" ht="15.75">
      <c r="A101" s="495" t="s">
        <v>1043</v>
      </c>
      <c r="B101" s="487" t="s">
        <v>370</v>
      </c>
      <c r="C101" s="487" t="s">
        <v>370</v>
      </c>
      <c r="D101" s="488" t="s">
        <v>1044</v>
      </c>
      <c r="E101" s="474" t="s">
        <v>1045</v>
      </c>
      <c r="F101" s="489" t="s">
        <v>969</v>
      </c>
    </row>
    <row r="102" spans="1:6" ht="15.75">
      <c r="A102" s="424"/>
      <c r="B102" s="493"/>
      <c r="C102" s="493"/>
      <c r="D102" s="481"/>
      <c r="E102" s="483"/>
      <c r="F102" s="485"/>
    </row>
    <row r="103" spans="1:6" ht="14.25">
      <c r="A103" s="758" t="s">
        <v>1047</v>
      </c>
      <c r="B103" s="776" t="s">
        <v>69</v>
      </c>
      <c r="C103" s="764">
        <v>87</v>
      </c>
      <c r="D103" s="766" t="s">
        <v>1046</v>
      </c>
      <c r="E103" s="762" t="s">
        <v>1048</v>
      </c>
      <c r="F103" s="484" t="s">
        <v>967</v>
      </c>
    </row>
    <row r="104" spans="1:6" ht="15.75">
      <c r="A104" s="772"/>
      <c r="B104" s="777"/>
      <c r="C104" s="778"/>
      <c r="D104" s="774"/>
      <c r="E104" s="775"/>
      <c r="F104" s="485" t="s">
        <v>969</v>
      </c>
    </row>
    <row r="105" spans="1:6" ht="15.75">
      <c r="A105" s="484" t="s">
        <v>1049</v>
      </c>
      <c r="B105" s="486" t="s">
        <v>69</v>
      </c>
      <c r="C105" s="478">
        <v>68</v>
      </c>
      <c r="D105" s="480" t="s">
        <v>1046</v>
      </c>
      <c r="E105" s="482" t="s">
        <v>1050</v>
      </c>
      <c r="F105" s="409" t="s">
        <v>1640</v>
      </c>
    </row>
    <row r="106" spans="1:6" ht="15.75">
      <c r="A106" s="485"/>
      <c r="B106" s="493"/>
      <c r="C106" s="479"/>
      <c r="D106" s="481"/>
      <c r="E106" s="483"/>
      <c r="F106" s="485"/>
    </row>
    <row r="107" spans="1:6" ht="15.75">
      <c r="A107" s="484" t="s">
        <v>1051</v>
      </c>
      <c r="B107" s="476">
        <v>1322</v>
      </c>
      <c r="C107" s="478">
        <v>299</v>
      </c>
      <c r="D107" s="480" t="s">
        <v>1555</v>
      </c>
      <c r="E107" s="482" t="s">
        <v>1050</v>
      </c>
      <c r="F107" s="409" t="s">
        <v>1640</v>
      </c>
    </row>
    <row r="108" spans="1:6" ht="15.75">
      <c r="A108" s="485"/>
      <c r="B108" s="477"/>
      <c r="C108" s="479"/>
      <c r="D108" s="481"/>
      <c r="E108" s="483"/>
      <c r="F108" s="485"/>
    </row>
    <row r="109" spans="1:6" ht="15.75">
      <c r="A109" s="484" t="s">
        <v>1052</v>
      </c>
      <c r="B109" s="478"/>
      <c r="C109" s="478">
        <v>403</v>
      </c>
      <c r="D109" s="480" t="s">
        <v>1053</v>
      </c>
      <c r="E109" s="482" t="s">
        <v>1054</v>
      </c>
      <c r="F109" s="409" t="s">
        <v>1640</v>
      </c>
    </row>
    <row r="110" spans="1:6" ht="15.75">
      <c r="A110" s="485"/>
      <c r="B110" s="479"/>
      <c r="C110" s="479"/>
      <c r="D110" s="481"/>
      <c r="E110" s="483"/>
      <c r="F110" s="485"/>
    </row>
    <row r="111" spans="1:6" ht="14.25">
      <c r="A111" s="484" t="s">
        <v>1643</v>
      </c>
      <c r="B111" s="760">
        <v>1640</v>
      </c>
      <c r="C111" s="764">
        <v>8</v>
      </c>
      <c r="D111" s="766" t="s">
        <v>1055</v>
      </c>
      <c r="E111" s="762" t="s">
        <v>1056</v>
      </c>
      <c r="F111" s="484" t="s">
        <v>943</v>
      </c>
    </row>
    <row r="112" spans="1:6" ht="15.75">
      <c r="A112" s="489"/>
      <c r="B112" s="761"/>
      <c r="C112" s="765"/>
      <c r="D112" s="767"/>
      <c r="E112" s="763"/>
      <c r="F112" s="489" t="s">
        <v>944</v>
      </c>
    </row>
    <row r="113" spans="1:6" ht="15.75">
      <c r="A113" s="485"/>
      <c r="B113" s="477"/>
      <c r="C113" s="479"/>
      <c r="D113" s="481"/>
      <c r="E113" s="483"/>
      <c r="F113" s="485"/>
    </row>
    <row r="114" spans="1:6" ht="15.75">
      <c r="A114" s="484" t="s">
        <v>1057</v>
      </c>
      <c r="B114" s="476">
        <v>3700</v>
      </c>
      <c r="C114" s="486" t="s">
        <v>974</v>
      </c>
      <c r="D114" s="480" t="s">
        <v>1058</v>
      </c>
      <c r="E114" s="482" t="s">
        <v>1059</v>
      </c>
      <c r="F114" s="409" t="s">
        <v>1640</v>
      </c>
    </row>
    <row r="115" spans="1:6" ht="15.75">
      <c r="A115" s="485"/>
      <c r="B115" s="477"/>
      <c r="C115" s="493"/>
      <c r="D115" s="481"/>
      <c r="E115" s="483"/>
      <c r="F115" s="485"/>
    </row>
    <row r="116" spans="1:6" ht="15.75">
      <c r="A116" s="484" t="s">
        <v>1060</v>
      </c>
      <c r="B116" s="476">
        <v>1600</v>
      </c>
      <c r="C116" s="486" t="s">
        <v>974</v>
      </c>
      <c r="D116" s="480" t="s">
        <v>1556</v>
      </c>
      <c r="E116" s="482" t="s">
        <v>1061</v>
      </c>
      <c r="F116" s="409" t="s">
        <v>1640</v>
      </c>
    </row>
    <row r="117" spans="1:6" ht="15.75">
      <c r="A117" s="485"/>
      <c r="B117" s="477"/>
      <c r="C117" s="493"/>
      <c r="D117" s="481"/>
      <c r="E117" s="483"/>
      <c r="F117" s="485"/>
    </row>
    <row r="118" spans="1:6" ht="14.25">
      <c r="A118" s="758" t="s">
        <v>1062</v>
      </c>
      <c r="B118" s="760">
        <v>2730</v>
      </c>
      <c r="C118" s="486" t="s">
        <v>1000</v>
      </c>
      <c r="D118" s="766" t="s">
        <v>1063</v>
      </c>
      <c r="E118" s="762" t="s">
        <v>1004</v>
      </c>
      <c r="F118" s="484" t="s">
        <v>967</v>
      </c>
    </row>
    <row r="119" spans="1:6" ht="15.75">
      <c r="A119" s="759"/>
      <c r="B119" s="761"/>
      <c r="C119" s="487" t="s">
        <v>69</v>
      </c>
      <c r="D119" s="767"/>
      <c r="E119" s="763"/>
      <c r="F119" s="489" t="s">
        <v>969</v>
      </c>
    </row>
    <row r="120" spans="1:6" ht="15.75">
      <c r="A120" s="485"/>
      <c r="B120" s="477"/>
      <c r="C120" s="493"/>
      <c r="D120" s="481"/>
      <c r="E120" s="483"/>
      <c r="F120" s="485"/>
    </row>
    <row r="121" spans="1:6" ht="14.25">
      <c r="A121" s="484" t="s">
        <v>1644</v>
      </c>
      <c r="B121" s="760">
        <v>3750</v>
      </c>
      <c r="C121" s="764">
        <v>117</v>
      </c>
      <c r="D121" s="766" t="s">
        <v>1064</v>
      </c>
      <c r="E121" s="762" t="s">
        <v>1065</v>
      </c>
      <c r="F121" s="758" t="s">
        <v>1551</v>
      </c>
    </row>
    <row r="122" spans="1:6" ht="14.25">
      <c r="A122" s="485"/>
      <c r="B122" s="773"/>
      <c r="C122" s="778"/>
      <c r="D122" s="774"/>
      <c r="E122" s="775"/>
      <c r="F122" s="772"/>
    </row>
    <row r="123" spans="1:6" ht="14.25">
      <c r="A123" s="484" t="s">
        <v>1645</v>
      </c>
      <c r="B123" s="764">
        <v>924</v>
      </c>
      <c r="C123" s="776" t="s">
        <v>974</v>
      </c>
      <c r="D123" s="766" t="s">
        <v>1557</v>
      </c>
      <c r="E123" s="762" t="s">
        <v>1066</v>
      </c>
      <c r="F123" s="758" t="s">
        <v>1551</v>
      </c>
    </row>
    <row r="124" spans="1:6" ht="14.25">
      <c r="A124" s="489"/>
      <c r="B124" s="765"/>
      <c r="C124" s="785"/>
      <c r="D124" s="767"/>
      <c r="E124" s="763"/>
      <c r="F124" s="759"/>
    </row>
    <row r="125" spans="1:6" ht="15.75">
      <c r="A125" s="485"/>
      <c r="B125" s="479"/>
      <c r="C125" s="493"/>
      <c r="D125" s="481"/>
      <c r="E125" s="483"/>
      <c r="F125" s="485"/>
    </row>
    <row r="126" spans="1:6" ht="15.75">
      <c r="A126" s="489" t="s">
        <v>1558</v>
      </c>
      <c r="B126" s="765"/>
      <c r="C126" s="765">
        <v>516</v>
      </c>
      <c r="D126" s="488" t="s">
        <v>1559</v>
      </c>
      <c r="E126" s="763" t="s">
        <v>1033</v>
      </c>
      <c r="F126" s="489" t="s">
        <v>1067</v>
      </c>
    </row>
    <row r="127" spans="1:6" ht="15.75">
      <c r="A127" s="489"/>
      <c r="B127" s="765"/>
      <c r="C127" s="765"/>
      <c r="D127" s="488" t="s">
        <v>1560</v>
      </c>
      <c r="E127" s="763"/>
      <c r="F127" s="489" t="s">
        <v>944</v>
      </c>
    </row>
    <row r="128" spans="1:6" ht="15.75">
      <c r="A128" s="421"/>
      <c r="B128" s="765"/>
      <c r="C128" s="765"/>
      <c r="D128" s="488" t="s">
        <v>1561</v>
      </c>
      <c r="E128" s="763"/>
      <c r="F128" s="421"/>
    </row>
    <row r="129" spans="1:6" ht="15.75">
      <c r="A129" s="421"/>
      <c r="B129" s="765"/>
      <c r="C129" s="765"/>
      <c r="D129" s="488" t="s">
        <v>1562</v>
      </c>
      <c r="E129" s="763"/>
      <c r="F129" s="421"/>
    </row>
    <row r="130" spans="1:6" ht="15" thickBot="1">
      <c r="A130" s="425"/>
      <c r="B130" s="781"/>
      <c r="C130" s="781"/>
      <c r="D130" s="426" t="s">
        <v>1068</v>
      </c>
      <c r="E130" s="782"/>
      <c r="F130" s="425"/>
    </row>
    <row r="131" spans="1:6" ht="14.25">
      <c r="A131" s="783" t="s">
        <v>1069</v>
      </c>
      <c r="B131" s="784"/>
      <c r="C131" s="784"/>
      <c r="D131" s="784"/>
      <c r="E131" s="784"/>
      <c r="F131" s="784"/>
    </row>
    <row r="132" spans="1:6" ht="14.25">
      <c r="A132" s="475"/>
      <c r="B132" s="475"/>
      <c r="C132" s="475"/>
      <c r="D132" s="427"/>
      <c r="E132" s="475"/>
      <c r="F132" s="475"/>
    </row>
    <row r="133" spans="1:6" ht="14.25">
      <c r="A133" s="475"/>
      <c r="B133" s="475"/>
      <c r="C133" s="475"/>
      <c r="D133" s="427"/>
      <c r="E133" s="475"/>
      <c r="F133" s="475"/>
    </row>
  </sheetData>
  <mergeCells count="72">
    <mergeCell ref="B126:B130"/>
    <mergeCell ref="C126:C130"/>
    <mergeCell ref="E126:E130"/>
    <mergeCell ref="A131:F131"/>
    <mergeCell ref="B121:B122"/>
    <mergeCell ref="C121:C122"/>
    <mergeCell ref="D121:D122"/>
    <mergeCell ref="E121:E122"/>
    <mergeCell ref="F121:F122"/>
    <mergeCell ref="B123:B124"/>
    <mergeCell ref="C123:C124"/>
    <mergeCell ref="D123:D124"/>
    <mergeCell ref="E123:E124"/>
    <mergeCell ref="F123:F124"/>
    <mergeCell ref="B111:B112"/>
    <mergeCell ref="C111:C112"/>
    <mergeCell ref="D111:D112"/>
    <mergeCell ref="E111:E112"/>
    <mergeCell ref="A118:A119"/>
    <mergeCell ref="B118:B119"/>
    <mergeCell ref="D118:D119"/>
    <mergeCell ref="E118:E119"/>
    <mergeCell ref="A98:A99"/>
    <mergeCell ref="B98:B99"/>
    <mergeCell ref="C98:C99"/>
    <mergeCell ref="D98:D99"/>
    <mergeCell ref="E98:E99"/>
    <mergeCell ref="A103:A104"/>
    <mergeCell ref="B103:B104"/>
    <mergeCell ref="C103:C104"/>
    <mergeCell ref="D103:D104"/>
    <mergeCell ref="E103:E104"/>
    <mergeCell ref="A93:A94"/>
    <mergeCell ref="B93:B94"/>
    <mergeCell ref="C93:C94"/>
    <mergeCell ref="E93:E94"/>
    <mergeCell ref="F93:F94"/>
    <mergeCell ref="A96:A97"/>
    <mergeCell ref="B96:B97"/>
    <mergeCell ref="C96:C97"/>
    <mergeCell ref="D96:D97"/>
    <mergeCell ref="E96:E97"/>
    <mergeCell ref="A87:A88"/>
    <mergeCell ref="B87:B88"/>
    <mergeCell ref="C87:C88"/>
    <mergeCell ref="E87:E88"/>
    <mergeCell ref="F87:F88"/>
    <mergeCell ref="A90:A91"/>
    <mergeCell ref="B90:B91"/>
    <mergeCell ref="C90:C91"/>
    <mergeCell ref="D90:D91"/>
    <mergeCell ref="E90:E91"/>
    <mergeCell ref="F76:F79"/>
    <mergeCell ref="A83:A85"/>
    <mergeCell ref="B83:B85"/>
    <mergeCell ref="C83:C85"/>
    <mergeCell ref="E83:E85"/>
    <mergeCell ref="F83:F85"/>
    <mergeCell ref="A71:A74"/>
    <mergeCell ref="B71:B74"/>
    <mergeCell ref="C71:C74"/>
    <mergeCell ref="E71:E74"/>
    <mergeCell ref="A76:A79"/>
    <mergeCell ref="B76:B79"/>
    <mergeCell ref="C76:C79"/>
    <mergeCell ref="E76:E79"/>
    <mergeCell ref="A1:F1"/>
    <mergeCell ref="A3:A5"/>
    <mergeCell ref="B3:D3"/>
    <mergeCell ref="E3:E5"/>
    <mergeCell ref="F3:F5"/>
    <mergeCell ref="D4:D5"/>
  </mergeCells>
  <phoneticPr fontId="72"/>
  <hyperlinks>
    <hyperlink ref="H1" location="目次!R1C1" display="目次"/>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sqref="A1:C1"/>
    </sheetView>
  </sheetViews>
  <sheetFormatPr defaultRowHeight="13.5"/>
  <cols>
    <col min="1" max="1" width="14.125" style="583" bestFit="1" customWidth="1"/>
    <col min="2" max="2" width="41.375" style="583" bestFit="1" customWidth="1"/>
    <col min="3" max="3" width="30.625" style="583" bestFit="1" customWidth="1"/>
    <col min="4" max="16384" width="9" style="583"/>
  </cols>
  <sheetData>
    <row r="1" spans="1:5" ht="14.25" customHeight="1">
      <c r="A1" s="786" t="s">
        <v>1070</v>
      </c>
      <c r="B1" s="787"/>
      <c r="C1" s="787"/>
      <c r="E1" s="614" t="s">
        <v>1598</v>
      </c>
    </row>
    <row r="2" spans="1:5" ht="13.5" customHeight="1" thickBot="1">
      <c r="B2" s="584"/>
      <c r="C2" s="613" t="s">
        <v>1659</v>
      </c>
    </row>
    <row r="3" spans="1:5" ht="25.5" customHeight="1">
      <c r="A3" s="585" t="s">
        <v>1071</v>
      </c>
      <c r="B3" s="586" t="s">
        <v>1072</v>
      </c>
      <c r="C3" s="587" t="s">
        <v>1073</v>
      </c>
    </row>
    <row r="4" spans="1:5" ht="19.899999999999999" customHeight="1">
      <c r="A4" s="588" t="s">
        <v>1646</v>
      </c>
      <c r="B4" s="589" t="s">
        <v>1647</v>
      </c>
      <c r="C4" s="590" t="s">
        <v>1074</v>
      </c>
    </row>
    <row r="5" spans="1:5" ht="13.5" customHeight="1">
      <c r="A5" s="788">
        <v>42489</v>
      </c>
      <c r="B5" s="591" t="s">
        <v>1648</v>
      </c>
      <c r="C5" s="789" t="s">
        <v>1075</v>
      </c>
    </row>
    <row r="6" spans="1:5" ht="13.5" customHeight="1">
      <c r="A6" s="788"/>
      <c r="B6" s="592" t="s">
        <v>1649</v>
      </c>
      <c r="C6" s="789"/>
    </row>
    <row r="7" spans="1:5" ht="13.5" customHeight="1">
      <c r="A7" s="788">
        <v>42917</v>
      </c>
      <c r="B7" s="591" t="s">
        <v>1076</v>
      </c>
      <c r="C7" s="593" t="s">
        <v>1077</v>
      </c>
    </row>
    <row r="8" spans="1:5" ht="13.5" customHeight="1">
      <c r="A8" s="788"/>
      <c r="B8" s="594" t="s">
        <v>1078</v>
      </c>
      <c r="C8" s="595" t="s">
        <v>1079</v>
      </c>
    </row>
    <row r="9" spans="1:5" ht="13.5" customHeight="1">
      <c r="A9" s="788"/>
      <c r="B9" s="592" t="s">
        <v>1080</v>
      </c>
      <c r="C9" s="596" t="s">
        <v>1081</v>
      </c>
    </row>
    <row r="10" spans="1:5" ht="13.5" customHeight="1">
      <c r="A10" s="788">
        <v>42946</v>
      </c>
      <c r="B10" s="591" t="s">
        <v>1650</v>
      </c>
      <c r="C10" s="789" t="s">
        <v>1082</v>
      </c>
    </row>
    <row r="11" spans="1:5" ht="13.5" customHeight="1">
      <c r="A11" s="788"/>
      <c r="B11" s="597" t="s">
        <v>1083</v>
      </c>
      <c r="C11" s="789"/>
    </row>
    <row r="12" spans="1:5" ht="13.5" customHeight="1">
      <c r="A12" s="788">
        <v>42952</v>
      </c>
      <c r="B12" s="591" t="s">
        <v>1650</v>
      </c>
      <c r="C12" s="789" t="s">
        <v>1090</v>
      </c>
    </row>
    <row r="13" spans="1:5" ht="13.5" customHeight="1">
      <c r="A13" s="788"/>
      <c r="B13" s="597" t="s">
        <v>1091</v>
      </c>
      <c r="C13" s="789"/>
    </row>
    <row r="14" spans="1:5" ht="13.5" customHeight="1">
      <c r="A14" s="788">
        <v>42953</v>
      </c>
      <c r="B14" s="591" t="s">
        <v>1650</v>
      </c>
      <c r="C14" s="598" t="s">
        <v>1084</v>
      </c>
    </row>
    <row r="15" spans="1:5" ht="13.5" customHeight="1">
      <c r="A15" s="788"/>
      <c r="B15" s="599" t="s">
        <v>1085</v>
      </c>
      <c r="C15" s="600"/>
    </row>
    <row r="16" spans="1:5" ht="13.5" customHeight="1">
      <c r="A16" s="788"/>
      <c r="B16" s="591" t="s">
        <v>1650</v>
      </c>
      <c r="C16" s="601" t="s">
        <v>1086</v>
      </c>
    </row>
    <row r="17" spans="1:3" ht="13.5" customHeight="1">
      <c r="A17" s="788"/>
      <c r="B17" s="599" t="s">
        <v>1087</v>
      </c>
      <c r="C17" s="600"/>
    </row>
    <row r="18" spans="1:3" ht="13.5" customHeight="1">
      <c r="A18" s="788"/>
      <c r="B18" s="591" t="s">
        <v>1650</v>
      </c>
      <c r="C18" s="601" t="s">
        <v>1088</v>
      </c>
    </row>
    <row r="19" spans="1:3" ht="13.5" customHeight="1">
      <c r="A19" s="788"/>
      <c r="B19" s="597" t="s">
        <v>1089</v>
      </c>
      <c r="C19" s="602"/>
    </row>
    <row r="20" spans="1:3" ht="13.5" customHeight="1">
      <c r="A20" s="788">
        <v>42981</v>
      </c>
      <c r="B20" s="591" t="s">
        <v>1650</v>
      </c>
      <c r="C20" s="593" t="s">
        <v>1651</v>
      </c>
    </row>
    <row r="21" spans="1:3" ht="13.5" customHeight="1">
      <c r="A21" s="788"/>
      <c r="B21" s="597" t="s">
        <v>1092</v>
      </c>
      <c r="C21" s="596" t="s">
        <v>1652</v>
      </c>
    </row>
    <row r="22" spans="1:3" ht="13.5" customHeight="1">
      <c r="A22" s="788">
        <v>42988</v>
      </c>
      <c r="B22" s="591" t="s">
        <v>1650</v>
      </c>
      <c r="C22" s="789" t="s">
        <v>1088</v>
      </c>
    </row>
    <row r="23" spans="1:3" ht="13.5" customHeight="1">
      <c r="A23" s="788"/>
      <c r="B23" s="597" t="s">
        <v>1093</v>
      </c>
      <c r="C23" s="789"/>
    </row>
    <row r="24" spans="1:3" ht="22.7" customHeight="1">
      <c r="A24" s="588" t="s">
        <v>1653</v>
      </c>
      <c r="B24" s="603" t="s">
        <v>1654</v>
      </c>
      <c r="C24" s="590" t="s">
        <v>1094</v>
      </c>
    </row>
    <row r="25" spans="1:3">
      <c r="A25" s="788">
        <v>43016</v>
      </c>
      <c r="B25" s="591" t="s">
        <v>1650</v>
      </c>
      <c r="C25" s="789" t="s">
        <v>1095</v>
      </c>
    </row>
    <row r="26" spans="1:3">
      <c r="A26" s="788"/>
      <c r="B26" s="592" t="s">
        <v>1096</v>
      </c>
      <c r="C26" s="789"/>
    </row>
    <row r="27" spans="1:3" ht="19.899999999999999" customHeight="1">
      <c r="A27" s="604">
        <v>43017</v>
      </c>
      <c r="B27" s="605" t="s">
        <v>1655</v>
      </c>
      <c r="C27" s="606" t="s">
        <v>1094</v>
      </c>
    </row>
    <row r="28" spans="1:3" ht="13.5" customHeight="1">
      <c r="A28" s="788">
        <v>43023</v>
      </c>
      <c r="B28" s="591" t="s">
        <v>1650</v>
      </c>
      <c r="C28" s="593" t="s">
        <v>1099</v>
      </c>
    </row>
    <row r="29" spans="1:3" ht="13.5" customHeight="1">
      <c r="A29" s="788"/>
      <c r="B29" s="597" t="s">
        <v>1100</v>
      </c>
      <c r="C29" s="607"/>
    </row>
    <row r="30" spans="1:3" ht="13.5" customHeight="1">
      <c r="A30" s="791">
        <v>43030</v>
      </c>
      <c r="B30" s="591" t="s">
        <v>1650</v>
      </c>
      <c r="C30" s="593" t="s">
        <v>1097</v>
      </c>
    </row>
    <row r="31" spans="1:3" ht="13.5" customHeight="1">
      <c r="A31" s="792"/>
      <c r="B31" s="597" t="s">
        <v>1098</v>
      </c>
      <c r="C31" s="608"/>
    </row>
    <row r="32" spans="1:3" ht="13.5" customHeight="1">
      <c r="A32" s="792"/>
      <c r="B32" s="591" t="s">
        <v>1650</v>
      </c>
      <c r="C32" s="794" t="s">
        <v>1101</v>
      </c>
    </row>
    <row r="33" spans="1:3" ht="13.5" customHeight="1">
      <c r="A33" s="793"/>
      <c r="B33" s="592" t="s">
        <v>1102</v>
      </c>
      <c r="C33" s="794"/>
    </row>
    <row r="34" spans="1:3">
      <c r="A34" s="609">
        <v>43051</v>
      </c>
      <c r="B34" s="603" t="s">
        <v>1656</v>
      </c>
      <c r="C34" s="590" t="s">
        <v>1095</v>
      </c>
    </row>
    <row r="35" spans="1:3" ht="19.899999999999999" customHeight="1">
      <c r="A35" s="588" t="s">
        <v>1657</v>
      </c>
      <c r="B35" s="603" t="s">
        <v>1658</v>
      </c>
      <c r="C35" s="590" t="s">
        <v>1103</v>
      </c>
    </row>
    <row r="36" spans="1:3" ht="19.899999999999999" customHeight="1">
      <c r="A36" s="588" t="s">
        <v>1104</v>
      </c>
      <c r="B36" s="603" t="s">
        <v>1105</v>
      </c>
      <c r="C36" s="590" t="s">
        <v>1106</v>
      </c>
    </row>
    <row r="37" spans="1:3" ht="19.899999999999999" customHeight="1" thickBot="1">
      <c r="A37" s="610" t="s">
        <v>1104</v>
      </c>
      <c r="B37" s="611" t="s">
        <v>1107</v>
      </c>
      <c r="C37" s="612" t="s">
        <v>1106</v>
      </c>
    </row>
    <row r="38" spans="1:3" ht="13.5" customHeight="1">
      <c r="A38" s="790" t="s">
        <v>1108</v>
      </c>
      <c r="B38" s="787"/>
      <c r="C38" s="787"/>
    </row>
  </sheetData>
  <mergeCells count="18">
    <mergeCell ref="A38:C38"/>
    <mergeCell ref="A12:A13"/>
    <mergeCell ref="C12:C13"/>
    <mergeCell ref="A14:A19"/>
    <mergeCell ref="A20:A21"/>
    <mergeCell ref="A22:A23"/>
    <mergeCell ref="C22:C23"/>
    <mergeCell ref="A25:A26"/>
    <mergeCell ref="C25:C26"/>
    <mergeCell ref="A28:A29"/>
    <mergeCell ref="A30:A33"/>
    <mergeCell ref="C32:C33"/>
    <mergeCell ref="A1:C1"/>
    <mergeCell ref="A5:A6"/>
    <mergeCell ref="C5:C6"/>
    <mergeCell ref="A7:A9"/>
    <mergeCell ref="A10:A11"/>
    <mergeCell ref="C10:C11"/>
  </mergeCells>
  <phoneticPr fontId="72"/>
  <hyperlinks>
    <hyperlink ref="E1" location="目次!R1C1" display="目次"/>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0.25" style="463" bestFit="1" customWidth="1"/>
    <col min="2" max="2" width="36" style="463" bestFit="1" customWidth="1"/>
    <col min="3" max="3" width="29" style="463" customWidth="1"/>
    <col min="4" max="16384" width="9" style="463"/>
  </cols>
  <sheetData>
    <row r="1" spans="1:5" ht="14.25" customHeight="1">
      <c r="A1" s="796" t="s">
        <v>1109</v>
      </c>
      <c r="B1" s="729"/>
      <c r="C1" s="729"/>
      <c r="E1" s="453" t="s">
        <v>1598</v>
      </c>
    </row>
    <row r="2" spans="1:5">
      <c r="A2" s="615"/>
    </row>
    <row r="3" spans="1:5" ht="51" customHeight="1" thickBot="1">
      <c r="A3" s="743" t="s">
        <v>1660</v>
      </c>
      <c r="B3" s="795"/>
      <c r="C3" s="795"/>
    </row>
    <row r="4" spans="1:5">
      <c r="A4" s="616" t="s">
        <v>1110</v>
      </c>
      <c r="B4" s="617" t="s">
        <v>1661</v>
      </c>
      <c r="C4" s="618" t="s">
        <v>1662</v>
      </c>
    </row>
    <row r="5" spans="1:5">
      <c r="A5" s="619" t="s">
        <v>1111</v>
      </c>
      <c r="B5" s="797" t="s">
        <v>1112</v>
      </c>
      <c r="C5" s="798"/>
    </row>
    <row r="6" spans="1:5">
      <c r="A6" s="619" t="s">
        <v>1113</v>
      </c>
      <c r="B6" s="797" t="s">
        <v>1114</v>
      </c>
      <c r="C6" s="798"/>
      <c r="E6" s="620"/>
    </row>
    <row r="7" spans="1:5">
      <c r="A7" s="619" t="s">
        <v>1115</v>
      </c>
      <c r="B7" s="797" t="s">
        <v>1116</v>
      </c>
      <c r="C7" s="798"/>
    </row>
    <row r="8" spans="1:5">
      <c r="A8" s="619" t="s">
        <v>1117</v>
      </c>
      <c r="B8" s="621" t="s">
        <v>1118</v>
      </c>
      <c r="C8" s="622" t="s">
        <v>1119</v>
      </c>
    </row>
    <row r="9" spans="1:5">
      <c r="A9" s="619" t="s">
        <v>1120</v>
      </c>
      <c r="B9" s="621" t="s">
        <v>1121</v>
      </c>
      <c r="C9" s="622" t="s">
        <v>1122</v>
      </c>
    </row>
    <row r="10" spans="1:5">
      <c r="A10" s="619"/>
      <c r="B10" s="621" t="s">
        <v>1663</v>
      </c>
      <c r="C10" s="622" t="s">
        <v>1664</v>
      </c>
    </row>
    <row r="11" spans="1:5">
      <c r="A11" s="619" t="s">
        <v>1123</v>
      </c>
      <c r="B11" s="621"/>
      <c r="C11" s="623"/>
    </row>
    <row r="12" spans="1:5">
      <c r="A12" s="619"/>
      <c r="B12" s="621" t="s">
        <v>1665</v>
      </c>
      <c r="C12" s="622" t="s">
        <v>1666</v>
      </c>
    </row>
    <row r="13" spans="1:5" ht="14.25" thickBot="1">
      <c r="A13" s="624" t="s">
        <v>1124</v>
      </c>
      <c r="B13" s="625" t="s">
        <v>1125</v>
      </c>
      <c r="C13" s="626" t="s">
        <v>1126</v>
      </c>
    </row>
    <row r="14" spans="1:5">
      <c r="A14" s="359"/>
      <c r="B14" s="627"/>
      <c r="C14" s="627"/>
    </row>
    <row r="15" spans="1:5">
      <c r="A15" s="743" t="s">
        <v>1127</v>
      </c>
      <c r="B15" s="795"/>
      <c r="C15" s="795"/>
    </row>
    <row r="16" spans="1:5">
      <c r="A16" s="743" t="s">
        <v>1128</v>
      </c>
      <c r="B16" s="795"/>
      <c r="C16" s="795"/>
    </row>
    <row r="17" spans="1:3" ht="32.25" customHeight="1">
      <c r="A17" s="628" t="s">
        <v>1129</v>
      </c>
      <c r="B17" s="801" t="s">
        <v>1667</v>
      </c>
      <c r="C17" s="802"/>
    </row>
    <row r="18" spans="1:3" ht="32.25" customHeight="1">
      <c r="A18" s="629" t="s">
        <v>1130</v>
      </c>
      <c r="B18" s="799" t="s">
        <v>1668</v>
      </c>
      <c r="C18" s="800"/>
    </row>
    <row r="19" spans="1:3" ht="32.25" customHeight="1">
      <c r="A19" s="629" t="s">
        <v>1131</v>
      </c>
      <c r="B19" s="799" t="s">
        <v>1669</v>
      </c>
      <c r="C19" s="800"/>
    </row>
    <row r="20" spans="1:3" ht="32.25" customHeight="1">
      <c r="A20" s="803" t="s">
        <v>1132</v>
      </c>
      <c r="B20" s="799" t="s">
        <v>1670</v>
      </c>
      <c r="C20" s="800"/>
    </row>
    <row r="21" spans="1:3" ht="32.25" customHeight="1">
      <c r="A21" s="803"/>
      <c r="B21" s="799" t="s">
        <v>1671</v>
      </c>
      <c r="C21" s="800"/>
    </row>
    <row r="22" spans="1:3" ht="32.25" customHeight="1">
      <c r="A22" s="803"/>
      <c r="B22" s="799" t="s">
        <v>1672</v>
      </c>
      <c r="C22" s="800"/>
    </row>
    <row r="23" spans="1:3" ht="32.25" customHeight="1">
      <c r="A23" s="803"/>
      <c r="B23" s="799" t="s">
        <v>1673</v>
      </c>
      <c r="C23" s="800"/>
    </row>
    <row r="24" spans="1:3" ht="41.25" customHeight="1">
      <c r="A24" s="629" t="s">
        <v>1133</v>
      </c>
      <c r="B24" s="799" t="s">
        <v>1674</v>
      </c>
      <c r="C24" s="800"/>
    </row>
    <row r="25" spans="1:3" ht="32.25" customHeight="1">
      <c r="A25" s="630" t="s">
        <v>1134</v>
      </c>
      <c r="B25" s="804" t="s">
        <v>1675</v>
      </c>
      <c r="C25" s="805"/>
    </row>
    <row r="26" spans="1:3">
      <c r="A26" s="359"/>
      <c r="B26" s="627"/>
      <c r="C26" s="627"/>
    </row>
    <row r="27" spans="1:3" ht="13.5" customHeight="1">
      <c r="A27" s="743" t="s">
        <v>1676</v>
      </c>
      <c r="B27" s="795"/>
      <c r="C27" s="795"/>
    </row>
    <row r="28" spans="1:3" ht="24.75" customHeight="1">
      <c r="A28" s="628" t="s">
        <v>1677</v>
      </c>
      <c r="B28" s="631" t="s">
        <v>1678</v>
      </c>
      <c r="C28" s="632"/>
    </row>
    <row r="29" spans="1:3" ht="24.75" customHeight="1">
      <c r="A29" s="629" t="s">
        <v>1679</v>
      </c>
      <c r="B29" s="633" t="s">
        <v>1680</v>
      </c>
      <c r="C29" s="632"/>
    </row>
    <row r="30" spans="1:3" ht="24.75" customHeight="1">
      <c r="A30" s="630" t="s">
        <v>1681</v>
      </c>
      <c r="B30" s="634" t="s">
        <v>1682</v>
      </c>
      <c r="C30" s="632"/>
    </row>
    <row r="31" spans="1:3">
      <c r="A31" s="359"/>
      <c r="B31" s="627"/>
      <c r="C31" s="627"/>
    </row>
    <row r="32" spans="1:3">
      <c r="A32" s="743" t="s">
        <v>1135</v>
      </c>
      <c r="B32" s="795"/>
      <c r="C32" s="795"/>
    </row>
    <row r="33" spans="1:3" ht="25.5" customHeight="1">
      <c r="A33" s="628" t="s">
        <v>1129</v>
      </c>
      <c r="B33" s="801" t="s">
        <v>1683</v>
      </c>
      <c r="C33" s="802"/>
    </row>
    <row r="34" spans="1:3" ht="26.25" customHeight="1">
      <c r="A34" s="629" t="s">
        <v>1130</v>
      </c>
      <c r="B34" s="799" t="s">
        <v>1684</v>
      </c>
      <c r="C34" s="800"/>
    </row>
    <row r="35" spans="1:3" ht="41.25" customHeight="1">
      <c r="A35" s="629" t="s">
        <v>1131</v>
      </c>
      <c r="B35" s="799" t="s">
        <v>1685</v>
      </c>
      <c r="C35" s="800"/>
    </row>
    <row r="36" spans="1:3" ht="107.25" customHeight="1">
      <c r="A36" s="629" t="s">
        <v>1132</v>
      </c>
      <c r="B36" s="799" t="s">
        <v>1686</v>
      </c>
      <c r="C36" s="800"/>
    </row>
    <row r="37" spans="1:3" ht="55.5" customHeight="1">
      <c r="A37" s="629" t="s">
        <v>1133</v>
      </c>
      <c r="B37" s="799" t="s">
        <v>1687</v>
      </c>
      <c r="C37" s="800"/>
    </row>
    <row r="38" spans="1:3" ht="20.25" customHeight="1">
      <c r="A38" s="630" t="s">
        <v>1688</v>
      </c>
      <c r="B38" s="804" t="s">
        <v>1689</v>
      </c>
      <c r="C38" s="805"/>
    </row>
    <row r="39" spans="1:3">
      <c r="A39" s="435"/>
    </row>
    <row r="40" spans="1:3">
      <c r="A40" s="806" t="s">
        <v>1136</v>
      </c>
      <c r="B40" s="729"/>
      <c r="C40" s="729"/>
    </row>
  </sheetData>
  <mergeCells count="26">
    <mergeCell ref="B35:C35"/>
    <mergeCell ref="B36:C36"/>
    <mergeCell ref="B37:C37"/>
    <mergeCell ref="B38:C38"/>
    <mergeCell ref="A40:C40"/>
    <mergeCell ref="B34:C34"/>
    <mergeCell ref="A16:C16"/>
    <mergeCell ref="B17:C17"/>
    <mergeCell ref="B18:C18"/>
    <mergeCell ref="B19:C19"/>
    <mergeCell ref="A20:A23"/>
    <mergeCell ref="B20:C20"/>
    <mergeCell ref="B21:C21"/>
    <mergeCell ref="B22:C22"/>
    <mergeCell ref="B23:C23"/>
    <mergeCell ref="B24:C24"/>
    <mergeCell ref="B25:C25"/>
    <mergeCell ref="A27:C27"/>
    <mergeCell ref="A32:C32"/>
    <mergeCell ref="B33:C33"/>
    <mergeCell ref="A15:C15"/>
    <mergeCell ref="A1:C1"/>
    <mergeCell ref="A3:C3"/>
    <mergeCell ref="B5:C5"/>
    <mergeCell ref="B6:C6"/>
    <mergeCell ref="B7:C7"/>
  </mergeCells>
  <phoneticPr fontId="72"/>
  <hyperlinks>
    <hyperlink ref="E1" location="目次!R1C1" display="目次"/>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3.5"/>
  <cols>
    <col min="1" max="1" width="3" style="175" customWidth="1"/>
    <col min="2" max="2" width="12.75" style="175" customWidth="1"/>
    <col min="3" max="3" width="6.125" style="175" customWidth="1"/>
    <col min="4" max="4" width="7.5" style="175" customWidth="1"/>
    <col min="5" max="5" width="9.375" style="175" customWidth="1"/>
    <col min="6" max="6" width="5.875" style="175" customWidth="1"/>
    <col min="7" max="7" width="7.5" style="175" customWidth="1"/>
    <col min="8" max="8" width="9.375" style="175" customWidth="1"/>
    <col min="9" max="9" width="5.75" style="176" customWidth="1"/>
    <col min="10" max="10" width="7.5" style="176" customWidth="1"/>
    <col min="11" max="11" width="9.375" style="176" customWidth="1"/>
    <col min="12" max="16384" width="9" style="175"/>
  </cols>
  <sheetData>
    <row r="1" spans="1:13" ht="15" thickBot="1">
      <c r="A1" s="174" t="s">
        <v>185</v>
      </c>
      <c r="M1" s="635" t="s">
        <v>1598</v>
      </c>
    </row>
    <row r="2" spans="1:13">
      <c r="A2" s="813" t="s">
        <v>186</v>
      </c>
      <c r="B2" s="814"/>
      <c r="C2" s="177" t="s">
        <v>187</v>
      </c>
      <c r="D2" s="177"/>
      <c r="E2" s="177"/>
      <c r="F2" s="178" t="s">
        <v>119</v>
      </c>
      <c r="G2" s="177"/>
      <c r="H2" s="177"/>
      <c r="I2" s="178" t="s">
        <v>121</v>
      </c>
      <c r="J2" s="177"/>
      <c r="K2" s="177"/>
    </row>
    <row r="3" spans="1:13">
      <c r="A3" s="815"/>
      <c r="B3" s="816"/>
      <c r="C3" s="179" t="s">
        <v>188</v>
      </c>
      <c r="D3" s="179" t="s">
        <v>189</v>
      </c>
      <c r="E3" s="180" t="s">
        <v>190</v>
      </c>
      <c r="F3" s="179" t="s">
        <v>188</v>
      </c>
      <c r="G3" s="179" t="s">
        <v>189</v>
      </c>
      <c r="H3" s="180" t="s">
        <v>190</v>
      </c>
      <c r="I3" s="179" t="s">
        <v>188</v>
      </c>
      <c r="J3" s="179" t="s">
        <v>189</v>
      </c>
      <c r="K3" s="180" t="s">
        <v>190</v>
      </c>
    </row>
    <row r="4" spans="1:13" ht="12" customHeight="1">
      <c r="A4" s="817"/>
      <c r="B4" s="818"/>
      <c r="C4" s="181" t="s">
        <v>191</v>
      </c>
      <c r="D4" s="181" t="s">
        <v>192</v>
      </c>
      <c r="E4" s="182" t="s">
        <v>193</v>
      </c>
      <c r="F4" s="181" t="s">
        <v>191</v>
      </c>
      <c r="G4" s="181" t="s">
        <v>192</v>
      </c>
      <c r="H4" s="182" t="s">
        <v>193</v>
      </c>
      <c r="I4" s="181" t="s">
        <v>191</v>
      </c>
      <c r="J4" s="181" t="s">
        <v>192</v>
      </c>
      <c r="K4" s="182" t="s">
        <v>193</v>
      </c>
    </row>
    <row r="5" spans="1:13" ht="13.5" customHeight="1">
      <c r="A5" s="807" t="s">
        <v>1690</v>
      </c>
      <c r="B5" s="183" t="s">
        <v>194</v>
      </c>
      <c r="C5" s="184">
        <v>60</v>
      </c>
      <c r="D5" s="184">
        <v>35104</v>
      </c>
      <c r="E5" s="185" t="s">
        <v>69</v>
      </c>
      <c r="F5" s="184">
        <v>29</v>
      </c>
      <c r="G5" s="184">
        <v>29927</v>
      </c>
      <c r="H5" s="185" t="s">
        <v>69</v>
      </c>
      <c r="I5" s="184">
        <v>100</v>
      </c>
      <c r="J5" s="184">
        <v>45923</v>
      </c>
      <c r="K5" s="185" t="s">
        <v>69</v>
      </c>
    </row>
    <row r="6" spans="1:13">
      <c r="A6" s="807"/>
      <c r="B6" s="186" t="s">
        <v>195</v>
      </c>
      <c r="C6" s="184">
        <v>48</v>
      </c>
      <c r="D6" s="184">
        <v>51544</v>
      </c>
      <c r="E6" s="185" t="s">
        <v>69</v>
      </c>
      <c r="F6" s="184">
        <v>42</v>
      </c>
      <c r="G6" s="184">
        <v>40331</v>
      </c>
      <c r="H6" s="185" t="s">
        <v>69</v>
      </c>
      <c r="I6" s="184">
        <v>38</v>
      </c>
      <c r="J6" s="184">
        <v>37594</v>
      </c>
      <c r="K6" s="185" t="s">
        <v>69</v>
      </c>
    </row>
    <row r="7" spans="1:13">
      <c r="A7" s="807"/>
      <c r="B7" s="186" t="s">
        <v>196</v>
      </c>
      <c r="C7" s="184">
        <v>7</v>
      </c>
      <c r="D7" s="184">
        <v>4314</v>
      </c>
      <c r="E7" s="185" t="s">
        <v>69</v>
      </c>
      <c r="F7" s="184">
        <v>9</v>
      </c>
      <c r="G7" s="184">
        <v>6729</v>
      </c>
      <c r="H7" s="185" t="s">
        <v>69</v>
      </c>
      <c r="I7" s="184">
        <v>5</v>
      </c>
      <c r="J7" s="184">
        <v>3900</v>
      </c>
      <c r="K7" s="185" t="s">
        <v>69</v>
      </c>
    </row>
    <row r="8" spans="1:13">
      <c r="A8" s="807"/>
      <c r="B8" s="186" t="s">
        <v>197</v>
      </c>
      <c r="C8" s="184">
        <v>37</v>
      </c>
      <c r="D8" s="184">
        <v>1882</v>
      </c>
      <c r="E8" s="185" t="s">
        <v>69</v>
      </c>
      <c r="F8" s="184">
        <v>34</v>
      </c>
      <c r="G8" s="184">
        <v>2007</v>
      </c>
      <c r="H8" s="185" t="s">
        <v>69</v>
      </c>
      <c r="I8" s="184">
        <v>5</v>
      </c>
      <c r="J8" s="184">
        <v>225</v>
      </c>
      <c r="K8" s="185" t="s">
        <v>69</v>
      </c>
    </row>
    <row r="9" spans="1:13">
      <c r="A9" s="807"/>
      <c r="B9" s="186" t="s">
        <v>198</v>
      </c>
      <c r="C9" s="184">
        <v>0</v>
      </c>
      <c r="D9" s="184">
        <v>0</v>
      </c>
      <c r="E9" s="185" t="s">
        <v>69</v>
      </c>
      <c r="F9" s="184">
        <v>0</v>
      </c>
      <c r="G9" s="184">
        <v>0</v>
      </c>
      <c r="H9" s="185" t="s">
        <v>69</v>
      </c>
      <c r="I9" s="184" t="s">
        <v>64</v>
      </c>
      <c r="J9" s="184" t="s">
        <v>64</v>
      </c>
      <c r="K9" s="185" t="s">
        <v>69</v>
      </c>
    </row>
    <row r="10" spans="1:13">
      <c r="A10" s="808"/>
      <c r="B10" s="186" t="s">
        <v>199</v>
      </c>
      <c r="C10" s="187">
        <v>152</v>
      </c>
      <c r="D10" s="187">
        <v>92844</v>
      </c>
      <c r="E10" s="188">
        <v>14092690</v>
      </c>
      <c r="F10" s="187">
        <v>114</v>
      </c>
      <c r="G10" s="187">
        <v>78994</v>
      </c>
      <c r="H10" s="188">
        <v>11657230</v>
      </c>
      <c r="I10" s="187">
        <v>148</v>
      </c>
      <c r="J10" s="187">
        <v>87642</v>
      </c>
      <c r="K10" s="188">
        <v>11182836</v>
      </c>
    </row>
    <row r="11" spans="1:13">
      <c r="A11" s="809" t="s">
        <v>200</v>
      </c>
      <c r="B11" s="186" t="s">
        <v>194</v>
      </c>
      <c r="C11" s="189">
        <v>82</v>
      </c>
      <c r="D11" s="189">
        <v>12953</v>
      </c>
      <c r="E11" s="185" t="s">
        <v>69</v>
      </c>
      <c r="F11" s="189">
        <v>21</v>
      </c>
      <c r="G11" s="189">
        <v>6608</v>
      </c>
      <c r="H11" s="185" t="s">
        <v>69</v>
      </c>
      <c r="I11" s="189">
        <v>71</v>
      </c>
      <c r="J11" s="189">
        <v>7994</v>
      </c>
      <c r="K11" s="185" t="s">
        <v>69</v>
      </c>
    </row>
    <row r="12" spans="1:13">
      <c r="A12" s="810"/>
      <c r="B12" s="186" t="s">
        <v>195</v>
      </c>
      <c r="C12" s="184">
        <v>50</v>
      </c>
      <c r="D12" s="184">
        <v>6158</v>
      </c>
      <c r="E12" s="185" t="s">
        <v>69</v>
      </c>
      <c r="F12" s="184">
        <v>45</v>
      </c>
      <c r="G12" s="184">
        <v>5781</v>
      </c>
      <c r="H12" s="185" t="s">
        <v>69</v>
      </c>
      <c r="I12" s="184">
        <v>34</v>
      </c>
      <c r="J12" s="184">
        <v>4911</v>
      </c>
      <c r="K12" s="185" t="s">
        <v>69</v>
      </c>
    </row>
    <row r="13" spans="1:13">
      <c r="A13" s="810"/>
      <c r="B13" s="186" t="s">
        <v>196</v>
      </c>
      <c r="C13" s="184">
        <v>1</v>
      </c>
      <c r="D13" s="184">
        <v>170</v>
      </c>
      <c r="E13" s="185" t="s">
        <v>69</v>
      </c>
      <c r="F13" s="184">
        <v>2</v>
      </c>
      <c r="G13" s="184">
        <v>105</v>
      </c>
      <c r="H13" s="185" t="s">
        <v>69</v>
      </c>
      <c r="I13" s="184">
        <v>2</v>
      </c>
      <c r="J13" s="184">
        <v>350</v>
      </c>
      <c r="K13" s="185" t="s">
        <v>69</v>
      </c>
    </row>
    <row r="14" spans="1:13">
      <c r="A14" s="810"/>
      <c r="B14" s="186" t="s">
        <v>198</v>
      </c>
      <c r="C14" s="185">
        <v>0</v>
      </c>
      <c r="D14" s="185">
        <v>0</v>
      </c>
      <c r="E14" s="185" t="s">
        <v>69</v>
      </c>
      <c r="F14" s="184">
        <v>0</v>
      </c>
      <c r="G14" s="184">
        <v>0</v>
      </c>
      <c r="H14" s="185" t="s">
        <v>69</v>
      </c>
      <c r="I14" s="184" t="s">
        <v>64</v>
      </c>
      <c r="J14" s="184" t="s">
        <v>64</v>
      </c>
      <c r="K14" s="185" t="s">
        <v>69</v>
      </c>
    </row>
    <row r="15" spans="1:13">
      <c r="A15" s="810"/>
      <c r="B15" s="186" t="s">
        <v>199</v>
      </c>
      <c r="C15" s="187">
        <v>133</v>
      </c>
      <c r="D15" s="187">
        <v>19281</v>
      </c>
      <c r="E15" s="188">
        <v>3081643</v>
      </c>
      <c r="F15" s="187">
        <v>68</v>
      </c>
      <c r="G15" s="187">
        <v>12494</v>
      </c>
      <c r="H15" s="188">
        <v>2106666</v>
      </c>
      <c r="I15" s="187">
        <v>107</v>
      </c>
      <c r="J15" s="187">
        <v>13255</v>
      </c>
      <c r="K15" s="188">
        <v>1657275</v>
      </c>
    </row>
    <row r="16" spans="1:13">
      <c r="A16" s="809" t="s">
        <v>201</v>
      </c>
      <c r="B16" s="183" t="s">
        <v>202</v>
      </c>
      <c r="C16" s="190">
        <v>10</v>
      </c>
      <c r="D16" s="190">
        <v>960</v>
      </c>
      <c r="E16" s="185" t="s">
        <v>69</v>
      </c>
      <c r="F16" s="190">
        <v>10</v>
      </c>
      <c r="G16" s="190">
        <v>542</v>
      </c>
      <c r="H16" s="185" t="s">
        <v>69</v>
      </c>
      <c r="I16" s="190">
        <v>15</v>
      </c>
      <c r="J16" s="190">
        <v>539</v>
      </c>
      <c r="K16" s="185" t="s">
        <v>69</v>
      </c>
    </row>
    <row r="17" spans="1:11">
      <c r="A17" s="810"/>
      <c r="B17" s="186" t="s">
        <v>203</v>
      </c>
      <c r="C17" s="190">
        <v>7</v>
      </c>
      <c r="D17" s="190">
        <v>2116</v>
      </c>
      <c r="E17" s="185" t="s">
        <v>69</v>
      </c>
      <c r="F17" s="190">
        <v>5</v>
      </c>
      <c r="G17" s="190">
        <v>1550</v>
      </c>
      <c r="H17" s="185" t="s">
        <v>69</v>
      </c>
      <c r="I17" s="190">
        <v>5</v>
      </c>
      <c r="J17" s="190">
        <v>1265</v>
      </c>
      <c r="K17" s="185" t="s">
        <v>69</v>
      </c>
    </row>
    <row r="18" spans="1:11">
      <c r="A18" s="810"/>
      <c r="B18" s="186" t="s">
        <v>204</v>
      </c>
      <c r="C18" s="190">
        <v>664</v>
      </c>
      <c r="D18" s="190">
        <v>50989</v>
      </c>
      <c r="E18" s="185" t="s">
        <v>69</v>
      </c>
      <c r="F18" s="190">
        <v>556</v>
      </c>
      <c r="G18" s="190">
        <v>26083</v>
      </c>
      <c r="H18" s="185" t="s">
        <v>69</v>
      </c>
      <c r="I18" s="190">
        <v>707</v>
      </c>
      <c r="J18" s="190">
        <v>49813</v>
      </c>
      <c r="K18" s="185" t="s">
        <v>69</v>
      </c>
    </row>
    <row r="19" spans="1:11">
      <c r="A19" s="810"/>
      <c r="B19" s="186" t="s">
        <v>198</v>
      </c>
      <c r="C19" s="190">
        <v>6</v>
      </c>
      <c r="D19" s="190">
        <v>186</v>
      </c>
      <c r="E19" s="185" t="s">
        <v>69</v>
      </c>
      <c r="F19" s="190">
        <v>2</v>
      </c>
      <c r="G19" s="190">
        <v>36</v>
      </c>
      <c r="H19" s="185" t="s">
        <v>69</v>
      </c>
      <c r="I19" s="190">
        <v>1</v>
      </c>
      <c r="J19" s="190">
        <v>25</v>
      </c>
      <c r="K19" s="185" t="s">
        <v>69</v>
      </c>
    </row>
    <row r="20" spans="1:11">
      <c r="A20" s="810"/>
      <c r="B20" s="186" t="s">
        <v>199</v>
      </c>
      <c r="C20" s="190">
        <v>687</v>
      </c>
      <c r="D20" s="190">
        <v>54251</v>
      </c>
      <c r="E20" s="185">
        <v>3212926</v>
      </c>
      <c r="F20" s="190">
        <v>573</v>
      </c>
      <c r="G20" s="190">
        <v>28211</v>
      </c>
      <c r="H20" s="185">
        <v>1833314</v>
      </c>
      <c r="I20" s="190">
        <v>728</v>
      </c>
      <c r="J20" s="190">
        <v>51642</v>
      </c>
      <c r="K20" s="185">
        <v>2824472</v>
      </c>
    </row>
    <row r="21" spans="1:11" ht="14.25" thickBot="1">
      <c r="A21" s="811" t="s">
        <v>205</v>
      </c>
      <c r="B21" s="812"/>
      <c r="C21" s="191">
        <v>972</v>
      </c>
      <c r="D21" s="191">
        <v>166376</v>
      </c>
      <c r="E21" s="192">
        <v>20387259</v>
      </c>
      <c r="F21" s="191">
        <v>755</v>
      </c>
      <c r="G21" s="191">
        <v>119699</v>
      </c>
      <c r="H21" s="191">
        <v>15597210</v>
      </c>
      <c r="I21" s="191">
        <v>983</v>
      </c>
      <c r="J21" s="191">
        <v>152539</v>
      </c>
      <c r="K21" s="191">
        <v>15664583</v>
      </c>
    </row>
    <row r="22" spans="1:11">
      <c r="J22" s="193"/>
      <c r="K22" s="194" t="s">
        <v>1137</v>
      </c>
    </row>
    <row r="23" spans="1:11" ht="14.25" thickBot="1"/>
    <row r="24" spans="1:11">
      <c r="A24" s="813" t="s">
        <v>186</v>
      </c>
      <c r="B24" s="814"/>
      <c r="C24" s="177" t="s">
        <v>122</v>
      </c>
      <c r="D24" s="177"/>
      <c r="E24" s="177"/>
      <c r="F24" s="178" t="s">
        <v>1517</v>
      </c>
      <c r="G24" s="177"/>
      <c r="H24" s="177"/>
      <c r="I24" s="887" t="s">
        <v>1601</v>
      </c>
      <c r="J24" s="195"/>
      <c r="K24" s="195"/>
    </row>
    <row r="25" spans="1:11">
      <c r="A25" s="815"/>
      <c r="B25" s="816"/>
      <c r="C25" s="179" t="s">
        <v>188</v>
      </c>
      <c r="D25" s="179" t="s">
        <v>189</v>
      </c>
      <c r="E25" s="180" t="s">
        <v>190</v>
      </c>
      <c r="F25" s="179" t="s">
        <v>188</v>
      </c>
      <c r="G25" s="179" t="s">
        <v>189</v>
      </c>
      <c r="H25" s="180" t="s">
        <v>190</v>
      </c>
      <c r="I25" s="196" t="s">
        <v>188</v>
      </c>
      <c r="J25" s="196" t="s">
        <v>189</v>
      </c>
      <c r="K25" s="197" t="s">
        <v>190</v>
      </c>
    </row>
    <row r="26" spans="1:11">
      <c r="A26" s="817"/>
      <c r="B26" s="818"/>
      <c r="C26" s="181" t="s">
        <v>191</v>
      </c>
      <c r="D26" s="181" t="s">
        <v>192</v>
      </c>
      <c r="E26" s="182" t="s">
        <v>193</v>
      </c>
      <c r="F26" s="181" t="s">
        <v>191</v>
      </c>
      <c r="G26" s="181" t="s">
        <v>192</v>
      </c>
      <c r="H26" s="182" t="s">
        <v>193</v>
      </c>
      <c r="I26" s="198" t="s">
        <v>191</v>
      </c>
      <c r="J26" s="198" t="s">
        <v>192</v>
      </c>
      <c r="K26" s="199" t="s">
        <v>193</v>
      </c>
    </row>
    <row r="27" spans="1:11">
      <c r="A27" s="807" t="s">
        <v>1690</v>
      </c>
      <c r="B27" s="183" t="s">
        <v>194</v>
      </c>
      <c r="C27" s="184">
        <v>62</v>
      </c>
      <c r="D27" s="184">
        <v>29081</v>
      </c>
      <c r="E27" s="185" t="s">
        <v>69</v>
      </c>
      <c r="F27" s="184">
        <v>61</v>
      </c>
      <c r="G27" s="184">
        <v>26663</v>
      </c>
      <c r="H27" s="185" t="s">
        <v>69</v>
      </c>
      <c r="I27" s="201">
        <v>66</v>
      </c>
      <c r="J27" s="201">
        <v>27288</v>
      </c>
      <c r="K27" s="200" t="s">
        <v>69</v>
      </c>
    </row>
    <row r="28" spans="1:11">
      <c r="A28" s="807"/>
      <c r="B28" s="186" t="s">
        <v>195</v>
      </c>
      <c r="C28" s="184">
        <v>45</v>
      </c>
      <c r="D28" s="184">
        <v>31827</v>
      </c>
      <c r="E28" s="185" t="s">
        <v>69</v>
      </c>
      <c r="F28" s="184">
        <v>40</v>
      </c>
      <c r="G28" s="184">
        <v>44012</v>
      </c>
      <c r="H28" s="185" t="s">
        <v>69</v>
      </c>
      <c r="I28" s="201">
        <v>44</v>
      </c>
      <c r="J28" s="201">
        <v>46766</v>
      </c>
      <c r="K28" s="200" t="s">
        <v>69</v>
      </c>
    </row>
    <row r="29" spans="1:11">
      <c r="A29" s="807"/>
      <c r="B29" s="186" t="s">
        <v>196</v>
      </c>
      <c r="C29" s="184">
        <v>11</v>
      </c>
      <c r="D29" s="184">
        <v>14417</v>
      </c>
      <c r="E29" s="185" t="s">
        <v>69</v>
      </c>
      <c r="F29" s="184">
        <v>11</v>
      </c>
      <c r="G29" s="184">
        <v>9649</v>
      </c>
      <c r="H29" s="185" t="s">
        <v>69</v>
      </c>
      <c r="I29" s="201">
        <v>13</v>
      </c>
      <c r="J29" s="201">
        <v>11956</v>
      </c>
      <c r="K29" s="200" t="s">
        <v>69</v>
      </c>
    </row>
    <row r="30" spans="1:11">
      <c r="A30" s="807"/>
      <c r="B30" s="186" t="s">
        <v>197</v>
      </c>
      <c r="C30" s="184">
        <v>15</v>
      </c>
      <c r="D30" s="184">
        <v>823</v>
      </c>
      <c r="E30" s="185" t="s">
        <v>69</v>
      </c>
      <c r="F30" s="184">
        <v>36</v>
      </c>
      <c r="G30" s="184">
        <v>2033</v>
      </c>
      <c r="H30" s="185" t="s">
        <v>69</v>
      </c>
      <c r="I30" s="201">
        <v>42</v>
      </c>
      <c r="J30" s="201">
        <v>2126</v>
      </c>
      <c r="K30" s="200" t="s">
        <v>69</v>
      </c>
    </row>
    <row r="31" spans="1:11">
      <c r="A31" s="807"/>
      <c r="B31" s="186" t="s">
        <v>198</v>
      </c>
      <c r="C31" s="184">
        <v>0</v>
      </c>
      <c r="D31" s="184">
        <v>0</v>
      </c>
      <c r="E31" s="185" t="s">
        <v>69</v>
      </c>
      <c r="F31" s="185" t="s">
        <v>64</v>
      </c>
      <c r="G31" s="185" t="s">
        <v>64</v>
      </c>
      <c r="H31" s="185" t="s">
        <v>69</v>
      </c>
      <c r="I31" s="200" t="s">
        <v>64</v>
      </c>
      <c r="J31" s="200" t="s">
        <v>64</v>
      </c>
      <c r="K31" s="200" t="s">
        <v>69</v>
      </c>
    </row>
    <row r="32" spans="1:11">
      <c r="A32" s="808"/>
      <c r="B32" s="186" t="s">
        <v>199</v>
      </c>
      <c r="C32" s="188">
        <v>133</v>
      </c>
      <c r="D32" s="188">
        <v>76148</v>
      </c>
      <c r="E32" s="188">
        <v>10984814</v>
      </c>
      <c r="F32" s="188">
        <v>148</v>
      </c>
      <c r="G32" s="188">
        <v>82357</v>
      </c>
      <c r="H32" s="188">
        <v>10927259</v>
      </c>
      <c r="I32" s="202">
        <v>165</v>
      </c>
      <c r="J32" s="202">
        <v>88136</v>
      </c>
      <c r="K32" s="203">
        <v>13476408</v>
      </c>
    </row>
    <row r="33" spans="1:11">
      <c r="A33" s="809" t="s">
        <v>200</v>
      </c>
      <c r="B33" s="186" t="s">
        <v>194</v>
      </c>
      <c r="C33" s="189">
        <v>53</v>
      </c>
      <c r="D33" s="189">
        <v>6109</v>
      </c>
      <c r="E33" s="185" t="s">
        <v>69</v>
      </c>
      <c r="F33" s="189">
        <v>38</v>
      </c>
      <c r="G33" s="189">
        <v>5507</v>
      </c>
      <c r="H33" s="185" t="s">
        <v>69</v>
      </c>
      <c r="I33" s="204">
        <v>49</v>
      </c>
      <c r="J33" s="204">
        <v>5998</v>
      </c>
      <c r="K33" s="200" t="s">
        <v>69</v>
      </c>
    </row>
    <row r="34" spans="1:11">
      <c r="A34" s="810"/>
      <c r="B34" s="186" t="s">
        <v>195</v>
      </c>
      <c r="C34" s="184">
        <v>29</v>
      </c>
      <c r="D34" s="184">
        <v>3810</v>
      </c>
      <c r="E34" s="185" t="s">
        <v>69</v>
      </c>
      <c r="F34" s="184">
        <v>37</v>
      </c>
      <c r="G34" s="184">
        <v>4457</v>
      </c>
      <c r="H34" s="185" t="s">
        <v>69</v>
      </c>
      <c r="I34" s="201">
        <v>41</v>
      </c>
      <c r="J34" s="201">
        <v>5468</v>
      </c>
      <c r="K34" s="200" t="s">
        <v>69</v>
      </c>
    </row>
    <row r="35" spans="1:11">
      <c r="A35" s="810"/>
      <c r="B35" s="186" t="s">
        <v>196</v>
      </c>
      <c r="C35" s="184">
        <v>5</v>
      </c>
      <c r="D35" s="184">
        <v>2854</v>
      </c>
      <c r="E35" s="185" t="s">
        <v>69</v>
      </c>
      <c r="F35" s="184">
        <v>19</v>
      </c>
      <c r="G35" s="184">
        <v>2506</v>
      </c>
      <c r="H35" s="185" t="s">
        <v>69</v>
      </c>
      <c r="I35" s="201">
        <v>19</v>
      </c>
      <c r="J35" s="201">
        <v>3884</v>
      </c>
      <c r="K35" s="200" t="s">
        <v>69</v>
      </c>
    </row>
    <row r="36" spans="1:11">
      <c r="A36" s="810"/>
      <c r="B36" s="186" t="s">
        <v>198</v>
      </c>
      <c r="C36" s="185" t="s">
        <v>64</v>
      </c>
      <c r="D36" s="185" t="s">
        <v>64</v>
      </c>
      <c r="E36" s="185" t="s">
        <v>69</v>
      </c>
      <c r="F36" s="185" t="s">
        <v>64</v>
      </c>
      <c r="G36" s="185" t="s">
        <v>64</v>
      </c>
      <c r="H36" s="185" t="s">
        <v>69</v>
      </c>
      <c r="I36" s="200" t="s">
        <v>64</v>
      </c>
      <c r="J36" s="200" t="s">
        <v>64</v>
      </c>
      <c r="K36" s="200" t="s">
        <v>69</v>
      </c>
    </row>
    <row r="37" spans="1:11">
      <c r="A37" s="810"/>
      <c r="B37" s="186" t="s">
        <v>199</v>
      </c>
      <c r="C37" s="187">
        <v>87</v>
      </c>
      <c r="D37" s="187">
        <v>12773</v>
      </c>
      <c r="E37" s="187">
        <v>1821702</v>
      </c>
      <c r="F37" s="187">
        <v>94</v>
      </c>
      <c r="G37" s="187">
        <v>12470</v>
      </c>
      <c r="H37" s="187">
        <v>2130382</v>
      </c>
      <c r="I37" s="205">
        <v>109</v>
      </c>
      <c r="J37" s="205">
        <v>15350</v>
      </c>
      <c r="K37" s="203">
        <v>2116314</v>
      </c>
    </row>
    <row r="38" spans="1:11">
      <c r="A38" s="809" t="s">
        <v>201</v>
      </c>
      <c r="B38" s="183" t="s">
        <v>202</v>
      </c>
      <c r="C38" s="190">
        <v>24</v>
      </c>
      <c r="D38" s="190">
        <v>2954</v>
      </c>
      <c r="E38" s="185" t="s">
        <v>69</v>
      </c>
      <c r="F38" s="190">
        <v>20</v>
      </c>
      <c r="G38" s="190">
        <v>1859</v>
      </c>
      <c r="H38" s="185" t="s">
        <v>69</v>
      </c>
      <c r="I38" s="206">
        <v>19</v>
      </c>
      <c r="J38" s="206">
        <v>1275</v>
      </c>
      <c r="K38" s="200" t="s">
        <v>69</v>
      </c>
    </row>
    <row r="39" spans="1:11">
      <c r="A39" s="810"/>
      <c r="B39" s="186" t="s">
        <v>203</v>
      </c>
      <c r="C39" s="190">
        <v>2</v>
      </c>
      <c r="D39" s="190">
        <v>845</v>
      </c>
      <c r="E39" s="185" t="s">
        <v>69</v>
      </c>
      <c r="F39" s="190">
        <v>1</v>
      </c>
      <c r="G39" s="190">
        <v>10</v>
      </c>
      <c r="H39" s="185" t="s">
        <v>69</v>
      </c>
      <c r="I39" s="206">
        <v>0</v>
      </c>
      <c r="J39" s="206">
        <v>0</v>
      </c>
      <c r="K39" s="200" t="s">
        <v>69</v>
      </c>
    </row>
    <row r="40" spans="1:11">
      <c r="A40" s="810"/>
      <c r="B40" s="186" t="s">
        <v>204</v>
      </c>
      <c r="C40" s="190">
        <v>741</v>
      </c>
      <c r="D40" s="190">
        <v>50570</v>
      </c>
      <c r="E40" s="185" t="s">
        <v>69</v>
      </c>
      <c r="F40" s="190">
        <v>763</v>
      </c>
      <c r="G40" s="190">
        <v>50249</v>
      </c>
      <c r="H40" s="185" t="s">
        <v>69</v>
      </c>
      <c r="I40" s="206">
        <v>782</v>
      </c>
      <c r="J40" s="206">
        <v>52404</v>
      </c>
      <c r="K40" s="200" t="s">
        <v>69</v>
      </c>
    </row>
    <row r="41" spans="1:11">
      <c r="A41" s="810"/>
      <c r="B41" s="186" t="s">
        <v>198</v>
      </c>
      <c r="C41" s="190" t="s">
        <v>64</v>
      </c>
      <c r="D41" s="190" t="s">
        <v>64</v>
      </c>
      <c r="E41" s="185" t="s">
        <v>69</v>
      </c>
      <c r="F41" s="190">
        <v>3</v>
      </c>
      <c r="G41" s="190">
        <v>348</v>
      </c>
      <c r="H41" s="185" t="s">
        <v>69</v>
      </c>
      <c r="I41" s="200">
        <v>0</v>
      </c>
      <c r="J41" s="200">
        <v>0</v>
      </c>
      <c r="K41" s="200" t="s">
        <v>69</v>
      </c>
    </row>
    <row r="42" spans="1:11">
      <c r="A42" s="810"/>
      <c r="B42" s="186" t="s">
        <v>199</v>
      </c>
      <c r="C42" s="190">
        <v>767</v>
      </c>
      <c r="D42" s="190">
        <v>54369</v>
      </c>
      <c r="E42" s="190">
        <v>3212817</v>
      </c>
      <c r="F42" s="190">
        <v>787</v>
      </c>
      <c r="G42" s="190">
        <v>52466</v>
      </c>
      <c r="H42" s="190">
        <v>3250864</v>
      </c>
      <c r="I42" s="206">
        <v>801</v>
      </c>
      <c r="J42" s="206">
        <v>53679</v>
      </c>
      <c r="K42" s="203">
        <v>3388647</v>
      </c>
    </row>
    <row r="43" spans="1:11" ht="14.25" thickBot="1">
      <c r="A43" s="811" t="s">
        <v>205</v>
      </c>
      <c r="B43" s="812"/>
      <c r="C43" s="191">
        <v>987</v>
      </c>
      <c r="D43" s="191">
        <v>143290</v>
      </c>
      <c r="E43" s="191">
        <v>16019333</v>
      </c>
      <c r="F43" s="191">
        <v>1029</v>
      </c>
      <c r="G43" s="191">
        <v>147293</v>
      </c>
      <c r="H43" s="191">
        <v>16308505</v>
      </c>
      <c r="I43" s="207">
        <f>SUM(I42,I37,I32)</f>
        <v>1075</v>
      </c>
      <c r="J43" s="207">
        <f>SUM(J42,J37,J32)</f>
        <v>157165</v>
      </c>
      <c r="K43" s="208">
        <f>K32+K37+K42</f>
        <v>18981369</v>
      </c>
    </row>
  </sheetData>
  <mergeCells count="10">
    <mergeCell ref="A27:A32"/>
    <mergeCell ref="A33:A37"/>
    <mergeCell ref="A38:A42"/>
    <mergeCell ref="A43:B43"/>
    <mergeCell ref="A2:B4"/>
    <mergeCell ref="A5:A10"/>
    <mergeCell ref="A11:A15"/>
    <mergeCell ref="A16:A20"/>
    <mergeCell ref="A21:B21"/>
    <mergeCell ref="A24:B26"/>
  </mergeCells>
  <phoneticPr fontId="72"/>
  <hyperlinks>
    <hyperlink ref="M1" location="目次!R1C1" display="目次"/>
  </hyperlinks>
  <pageMargins left="0.86614173228346458" right="0.86614173228346458"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heetViews>
  <sheetFormatPr defaultRowHeight="13.5"/>
  <cols>
    <col min="1" max="11" width="7.25" style="463" customWidth="1"/>
    <col min="12" max="16384" width="9" style="463"/>
  </cols>
  <sheetData>
    <row r="1" spans="1:13">
      <c r="A1" s="463" t="s">
        <v>1691</v>
      </c>
      <c r="M1" s="453" t="s">
        <v>1598</v>
      </c>
    </row>
    <row r="3" spans="1:13" s="361" customFormat="1" ht="52.5" customHeight="1">
      <c r="A3" s="819" t="s">
        <v>1692</v>
      </c>
      <c r="B3" s="819"/>
      <c r="C3" s="819"/>
      <c r="D3" s="819"/>
      <c r="E3" s="819"/>
      <c r="F3" s="819"/>
      <c r="G3" s="819"/>
      <c r="H3" s="819"/>
      <c r="I3" s="819"/>
      <c r="J3" s="819"/>
    </row>
    <row r="5" spans="1:13" s="429" customFormat="1">
      <c r="A5" s="429" t="s">
        <v>1693</v>
      </c>
    </row>
    <row r="6" spans="1:13" s="429" customFormat="1">
      <c r="A6" s="429" t="s">
        <v>1694</v>
      </c>
    </row>
    <row r="7" spans="1:13" s="429" customFormat="1">
      <c r="A7" s="429" t="s">
        <v>1695</v>
      </c>
    </row>
    <row r="8" spans="1:13" s="429" customFormat="1" ht="12.75">
      <c r="A8" s="429" t="s">
        <v>1696</v>
      </c>
    </row>
    <row r="9" spans="1:13" s="429" customFormat="1">
      <c r="A9" s="429" t="s">
        <v>1697</v>
      </c>
    </row>
    <row r="10" spans="1:13" s="429" customFormat="1">
      <c r="A10" s="429" t="s">
        <v>1698</v>
      </c>
    </row>
    <row r="11" spans="1:13" s="429" customFormat="1">
      <c r="A11" s="429" t="s">
        <v>1699</v>
      </c>
    </row>
    <row r="13" spans="1:13" ht="14.25" thickBot="1">
      <c r="A13" s="430"/>
    </row>
    <row r="14" spans="1:13">
      <c r="A14" s="820" t="s">
        <v>1563</v>
      </c>
      <c r="B14" s="822" t="s">
        <v>1564</v>
      </c>
      <c r="C14" s="822"/>
      <c r="D14" s="822"/>
      <c r="E14" s="822" t="s">
        <v>1565</v>
      </c>
      <c r="F14" s="822"/>
      <c r="G14" s="822"/>
      <c r="H14" s="822" t="s">
        <v>1566</v>
      </c>
      <c r="I14" s="822"/>
      <c r="J14" s="823"/>
    </row>
    <row r="15" spans="1:13">
      <c r="A15" s="821"/>
      <c r="B15" s="637" t="s">
        <v>1567</v>
      </c>
      <c r="C15" s="637" t="s">
        <v>1568</v>
      </c>
      <c r="D15" s="637" t="s">
        <v>1569</v>
      </c>
      <c r="E15" s="637" t="s">
        <v>1567</v>
      </c>
      <c r="F15" s="637" t="s">
        <v>1568</v>
      </c>
      <c r="G15" s="637" t="s">
        <v>1569</v>
      </c>
      <c r="H15" s="637" t="s">
        <v>1567</v>
      </c>
      <c r="I15" s="637" t="s">
        <v>1568</v>
      </c>
      <c r="J15" s="638" t="s">
        <v>1569</v>
      </c>
    </row>
    <row r="16" spans="1:13">
      <c r="A16" s="636">
        <v>24</v>
      </c>
      <c r="B16" s="639">
        <v>1730</v>
      </c>
      <c r="C16" s="639">
        <v>47</v>
      </c>
      <c r="D16" s="636">
        <v>1777</v>
      </c>
      <c r="E16" s="639">
        <v>789</v>
      </c>
      <c r="F16" s="639">
        <v>600</v>
      </c>
      <c r="G16" s="636">
        <v>1389</v>
      </c>
      <c r="H16" s="639">
        <v>2519</v>
      </c>
      <c r="I16" s="639">
        <v>647</v>
      </c>
      <c r="J16" s="639">
        <v>3166</v>
      </c>
    </row>
    <row r="17" spans="1:10">
      <c r="A17" s="636">
        <v>25</v>
      </c>
      <c r="B17" s="639">
        <v>1347</v>
      </c>
      <c r="C17" s="639">
        <v>21</v>
      </c>
      <c r="D17" s="636">
        <v>1368</v>
      </c>
      <c r="E17" s="639">
        <v>460</v>
      </c>
      <c r="F17" s="639">
        <v>261</v>
      </c>
      <c r="G17" s="636">
        <v>721</v>
      </c>
      <c r="H17" s="639">
        <v>1807</v>
      </c>
      <c r="I17" s="639">
        <v>282</v>
      </c>
      <c r="J17" s="639">
        <v>2809</v>
      </c>
    </row>
    <row r="18" spans="1:10">
      <c r="A18" s="636">
        <v>26</v>
      </c>
      <c r="B18" s="639">
        <v>1525</v>
      </c>
      <c r="C18" s="639">
        <v>47</v>
      </c>
      <c r="D18" s="636">
        <v>1572</v>
      </c>
      <c r="E18" s="639">
        <v>947</v>
      </c>
      <c r="F18" s="639">
        <v>478</v>
      </c>
      <c r="G18" s="636">
        <v>1425</v>
      </c>
      <c r="H18" s="639">
        <v>2472</v>
      </c>
      <c r="I18" s="639">
        <v>525</v>
      </c>
      <c r="J18" s="639">
        <v>2997</v>
      </c>
    </row>
    <row r="19" spans="1:10">
      <c r="A19" s="636">
        <v>27</v>
      </c>
      <c r="B19" s="639">
        <v>2703</v>
      </c>
      <c r="C19" s="639">
        <v>105</v>
      </c>
      <c r="D19" s="636">
        <v>2808</v>
      </c>
      <c r="E19" s="639">
        <v>1448</v>
      </c>
      <c r="F19" s="639">
        <v>790</v>
      </c>
      <c r="G19" s="636">
        <v>2238</v>
      </c>
      <c r="H19" s="639">
        <v>4151</v>
      </c>
      <c r="I19" s="639">
        <v>895</v>
      </c>
      <c r="J19" s="639">
        <v>5046</v>
      </c>
    </row>
    <row r="20" spans="1:10" ht="14.25" thickBot="1">
      <c r="A20" s="640">
        <v>28</v>
      </c>
      <c r="B20" s="641">
        <v>1733</v>
      </c>
      <c r="C20" s="641">
        <v>75</v>
      </c>
      <c r="D20" s="640">
        <f>B20+C20</f>
        <v>1808</v>
      </c>
      <c r="E20" s="641">
        <v>1357</v>
      </c>
      <c r="F20" s="641">
        <v>711</v>
      </c>
      <c r="G20" s="640">
        <f>E20+F20</f>
        <v>2068</v>
      </c>
      <c r="H20" s="641">
        <f>B20+E20</f>
        <v>3090</v>
      </c>
      <c r="I20" s="641">
        <f>C20+F20</f>
        <v>786</v>
      </c>
      <c r="J20" s="641">
        <f>H20+I20</f>
        <v>3876</v>
      </c>
    </row>
    <row r="21" spans="1:10">
      <c r="A21" s="428"/>
      <c r="B21" s="428"/>
      <c r="C21" s="428"/>
      <c r="D21" s="428"/>
      <c r="E21" s="428"/>
      <c r="F21" s="428"/>
      <c r="G21" s="428"/>
      <c r="H21" s="428"/>
      <c r="I21" s="428"/>
      <c r="J21" s="428"/>
    </row>
    <row r="22" spans="1:10">
      <c r="A22" s="428"/>
      <c r="B22" s="428"/>
      <c r="C22" s="428"/>
      <c r="D22" s="428"/>
      <c r="E22" s="428"/>
      <c r="F22" s="428"/>
      <c r="G22" s="428"/>
      <c r="H22" s="428"/>
      <c r="I22" s="428"/>
      <c r="J22" s="428"/>
    </row>
  </sheetData>
  <mergeCells count="5">
    <mergeCell ref="A3:J3"/>
    <mergeCell ref="A14:A15"/>
    <mergeCell ref="B14:D14"/>
    <mergeCell ref="E14:G14"/>
    <mergeCell ref="H14:J14"/>
  </mergeCells>
  <phoneticPr fontId="72"/>
  <hyperlinks>
    <hyperlink ref="M1" location="目次!R1C1" display="目次"/>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workbookViewId="0"/>
  </sheetViews>
  <sheetFormatPr defaultRowHeight="13.5"/>
  <cols>
    <col min="1" max="1" width="9" style="463"/>
    <col min="2" max="2" width="9.25" style="463" bestFit="1" customWidth="1"/>
    <col min="3" max="3" width="9.125" style="463" bestFit="1" customWidth="1"/>
    <col min="4" max="5" width="9.25" style="463" bestFit="1" customWidth="1"/>
    <col min="6" max="6" width="9.125" style="463" bestFit="1" customWidth="1"/>
    <col min="7" max="8" width="9.25" style="463" bestFit="1" customWidth="1"/>
    <col min="9" max="9" width="9.125" style="463" bestFit="1" customWidth="1"/>
    <col min="10" max="10" width="9.25" style="463" bestFit="1" customWidth="1"/>
    <col min="11" max="16384" width="9" style="463"/>
  </cols>
  <sheetData>
    <row r="1" spans="1:12" ht="14.25">
      <c r="A1" s="431" t="s">
        <v>227</v>
      </c>
      <c r="B1" s="431"/>
      <c r="C1" s="431"/>
      <c r="D1" s="431"/>
      <c r="E1" s="432"/>
      <c r="F1" s="432"/>
      <c r="G1" s="432"/>
      <c r="H1" s="432"/>
      <c r="I1" s="432"/>
      <c r="J1" s="432"/>
      <c r="L1" s="453" t="s">
        <v>1598</v>
      </c>
    </row>
    <row r="2" spans="1:12">
      <c r="A2" s="433"/>
      <c r="B2" s="433"/>
      <c r="C2" s="433"/>
      <c r="D2" s="433"/>
      <c r="E2" s="432"/>
      <c r="F2" s="432"/>
      <c r="G2" s="432"/>
      <c r="H2" s="432"/>
      <c r="I2" s="432"/>
      <c r="J2" s="432"/>
    </row>
    <row r="3" spans="1:12" ht="63" customHeight="1">
      <c r="A3" s="824" t="s">
        <v>1700</v>
      </c>
      <c r="B3" s="824"/>
      <c r="C3" s="824"/>
      <c r="D3" s="824"/>
      <c r="E3" s="824"/>
      <c r="F3" s="824"/>
      <c r="G3" s="824"/>
      <c r="H3" s="824"/>
      <c r="I3" s="824"/>
      <c r="J3" s="824"/>
    </row>
    <row r="4" spans="1:12">
      <c r="A4" s="824"/>
      <c r="B4" s="824"/>
      <c r="C4" s="824"/>
      <c r="D4" s="824"/>
      <c r="E4" s="824"/>
      <c r="F4" s="824"/>
      <c r="G4" s="824"/>
      <c r="H4" s="824"/>
      <c r="I4" s="824"/>
      <c r="J4" s="824"/>
    </row>
    <row r="5" spans="1:12">
      <c r="A5" s="434" t="s">
        <v>1570</v>
      </c>
      <c r="B5" s="434"/>
      <c r="C5" s="434"/>
      <c r="D5" s="434"/>
      <c r="E5" s="432"/>
      <c r="F5" s="432"/>
      <c r="G5" s="432"/>
      <c r="H5" s="432"/>
      <c r="I5" s="432"/>
      <c r="J5" s="432"/>
    </row>
    <row r="6" spans="1:12">
      <c r="A6" s="434" t="s">
        <v>1571</v>
      </c>
      <c r="B6" s="434"/>
      <c r="C6" s="434"/>
      <c r="D6" s="434"/>
      <c r="E6" s="432"/>
      <c r="F6" s="432"/>
      <c r="G6" s="432"/>
      <c r="H6" s="432"/>
      <c r="I6" s="432"/>
      <c r="J6" s="432"/>
    </row>
    <row r="7" spans="1:12">
      <c r="A7" s="434" t="s">
        <v>1572</v>
      </c>
      <c r="B7" s="434"/>
      <c r="C7" s="434"/>
      <c r="D7" s="434"/>
      <c r="E7" s="432"/>
      <c r="F7" s="432"/>
      <c r="G7" s="432"/>
      <c r="H7" s="432"/>
      <c r="I7" s="432"/>
      <c r="J7" s="432"/>
    </row>
    <row r="8" spans="1:12">
      <c r="A8" s="434" t="s">
        <v>1573</v>
      </c>
      <c r="B8" s="434"/>
      <c r="C8" s="434"/>
      <c r="D8" s="434"/>
      <c r="E8" s="432"/>
      <c r="F8" s="432"/>
      <c r="G8" s="432"/>
      <c r="H8" s="432"/>
      <c r="I8" s="432"/>
      <c r="J8" s="432"/>
    </row>
    <row r="9" spans="1:12">
      <c r="A9" s="434" t="s">
        <v>1574</v>
      </c>
      <c r="B9" s="434"/>
      <c r="C9" s="434"/>
      <c r="D9" s="434"/>
      <c r="E9" s="432"/>
      <c r="F9" s="432"/>
      <c r="G9" s="432"/>
      <c r="H9" s="432"/>
      <c r="I9" s="432"/>
      <c r="J9" s="432"/>
    </row>
    <row r="10" spans="1:12">
      <c r="A10" s="434" t="s">
        <v>1575</v>
      </c>
      <c r="B10" s="434"/>
      <c r="C10" s="434"/>
      <c r="D10" s="434"/>
      <c r="E10" s="432"/>
      <c r="F10" s="432"/>
      <c r="G10" s="432"/>
      <c r="H10" s="432"/>
      <c r="I10" s="432"/>
      <c r="J10" s="432"/>
    </row>
    <row r="11" spans="1:12">
      <c r="A11" s="434" t="s">
        <v>228</v>
      </c>
      <c r="B11" s="434"/>
      <c r="C11" s="434"/>
      <c r="D11" s="434"/>
      <c r="E11" s="432"/>
      <c r="F11" s="432"/>
      <c r="G11" s="432"/>
      <c r="H11" s="432"/>
      <c r="I11" s="432"/>
      <c r="J11" s="432"/>
    </row>
    <row r="12" spans="1:12">
      <c r="A12" s="434" t="s">
        <v>1576</v>
      </c>
      <c r="B12" s="434"/>
      <c r="C12" s="434"/>
      <c r="D12" s="434"/>
      <c r="E12" s="432"/>
      <c r="F12" s="432"/>
      <c r="G12" s="432"/>
      <c r="H12" s="432"/>
      <c r="I12" s="432"/>
      <c r="J12" s="432"/>
    </row>
    <row r="13" spans="1:12">
      <c r="A13" s="435"/>
    </row>
    <row r="14" spans="1:12" ht="14.25" thickBot="1"/>
    <row r="15" spans="1:12">
      <c r="A15" s="825" t="s">
        <v>170</v>
      </c>
      <c r="B15" s="827" t="s">
        <v>229</v>
      </c>
      <c r="C15" s="828"/>
      <c r="D15" s="829"/>
      <c r="E15" s="827" t="s">
        <v>1701</v>
      </c>
      <c r="F15" s="828"/>
      <c r="G15" s="829"/>
      <c r="H15" s="827" t="s">
        <v>230</v>
      </c>
      <c r="I15" s="828"/>
      <c r="J15" s="828"/>
    </row>
    <row r="16" spans="1:12">
      <c r="A16" s="826"/>
      <c r="B16" s="436" t="s">
        <v>224</v>
      </c>
      <c r="C16" s="437" t="s">
        <v>231</v>
      </c>
      <c r="D16" s="437" t="s">
        <v>109</v>
      </c>
      <c r="E16" s="437" t="s">
        <v>224</v>
      </c>
      <c r="F16" s="437" t="s">
        <v>231</v>
      </c>
      <c r="G16" s="437" t="s">
        <v>109</v>
      </c>
      <c r="H16" s="437" t="s">
        <v>224</v>
      </c>
      <c r="I16" s="437" t="s">
        <v>231</v>
      </c>
      <c r="J16" s="438" t="s">
        <v>109</v>
      </c>
    </row>
    <row r="17" spans="1:11">
      <c r="A17" s="439">
        <v>24</v>
      </c>
      <c r="B17" s="440">
        <v>20138</v>
      </c>
      <c r="C17" s="440">
        <v>725</v>
      </c>
      <c r="D17" s="441">
        <v>20863</v>
      </c>
      <c r="E17" s="440">
        <v>4361</v>
      </c>
      <c r="F17" s="440">
        <v>1542</v>
      </c>
      <c r="G17" s="441">
        <v>5903</v>
      </c>
      <c r="H17" s="440">
        <v>24499</v>
      </c>
      <c r="I17" s="440">
        <v>2267</v>
      </c>
      <c r="J17" s="440">
        <v>26766</v>
      </c>
    </row>
    <row r="18" spans="1:11">
      <c r="A18" s="442">
        <v>25</v>
      </c>
      <c r="B18" s="642">
        <v>22488</v>
      </c>
      <c r="C18" s="642">
        <v>513</v>
      </c>
      <c r="D18" s="643">
        <v>23001</v>
      </c>
      <c r="E18" s="642">
        <v>5176</v>
      </c>
      <c r="F18" s="642">
        <v>1589</v>
      </c>
      <c r="G18" s="643">
        <v>6765</v>
      </c>
      <c r="H18" s="642">
        <v>27664</v>
      </c>
      <c r="I18" s="642">
        <v>2102</v>
      </c>
      <c r="J18" s="642">
        <v>29766</v>
      </c>
      <c r="K18" s="428"/>
    </row>
    <row r="19" spans="1:11">
      <c r="A19" s="442">
        <v>26</v>
      </c>
      <c r="B19" s="642">
        <v>19246</v>
      </c>
      <c r="C19" s="642">
        <v>569</v>
      </c>
      <c r="D19" s="643">
        <v>19815</v>
      </c>
      <c r="E19" s="642">
        <v>6182</v>
      </c>
      <c r="F19" s="642">
        <v>1561</v>
      </c>
      <c r="G19" s="643">
        <v>7743</v>
      </c>
      <c r="H19" s="642">
        <v>25428</v>
      </c>
      <c r="I19" s="642">
        <v>2130</v>
      </c>
      <c r="J19" s="642">
        <v>27558</v>
      </c>
      <c r="K19" s="428"/>
    </row>
    <row r="20" spans="1:11">
      <c r="A20" s="442">
        <v>27</v>
      </c>
      <c r="B20" s="443">
        <v>22372</v>
      </c>
      <c r="C20" s="443">
        <v>515</v>
      </c>
      <c r="D20" s="444">
        <v>22887</v>
      </c>
      <c r="E20" s="443">
        <v>6849</v>
      </c>
      <c r="F20" s="443">
        <v>1528</v>
      </c>
      <c r="G20" s="444">
        <v>8377</v>
      </c>
      <c r="H20" s="443">
        <v>29221</v>
      </c>
      <c r="I20" s="443">
        <v>2043</v>
      </c>
      <c r="J20" s="443">
        <v>31264</v>
      </c>
      <c r="K20" s="428"/>
    </row>
    <row r="21" spans="1:11" ht="14.25" thickBot="1">
      <c r="A21" s="445">
        <v>28</v>
      </c>
      <c r="B21" s="446">
        <v>16513</v>
      </c>
      <c r="C21" s="446">
        <v>475</v>
      </c>
      <c r="D21" s="447">
        <f>B21+C21</f>
        <v>16988</v>
      </c>
      <c r="E21" s="446">
        <v>5168</v>
      </c>
      <c r="F21" s="446">
        <v>885</v>
      </c>
      <c r="G21" s="447">
        <f>E21+F21</f>
        <v>6053</v>
      </c>
      <c r="H21" s="446">
        <f>B21+E21</f>
        <v>21681</v>
      </c>
      <c r="I21" s="446">
        <f>C21+F21</f>
        <v>1360</v>
      </c>
      <c r="J21" s="446">
        <f>H21+I21</f>
        <v>23041</v>
      </c>
      <c r="K21" s="428"/>
    </row>
    <row r="22" spans="1:11">
      <c r="A22" s="428"/>
      <c r="B22" s="428"/>
      <c r="C22" s="428"/>
      <c r="D22" s="428"/>
      <c r="E22" s="428"/>
      <c r="F22" s="428"/>
      <c r="G22" s="428"/>
      <c r="H22" s="428"/>
      <c r="I22" s="428"/>
      <c r="J22" s="428"/>
      <c r="K22" s="428"/>
    </row>
  </sheetData>
  <mergeCells count="5">
    <mergeCell ref="A3:J4"/>
    <mergeCell ref="A15:A16"/>
    <mergeCell ref="B15:D15"/>
    <mergeCell ref="E15:G15"/>
    <mergeCell ref="H15:J15"/>
  </mergeCells>
  <phoneticPr fontId="72"/>
  <hyperlinks>
    <hyperlink ref="L1" location="目次!R1C1" display="目次"/>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4"/>
  <sheetViews>
    <sheetView showGridLines="0" zoomScaleNormal="100" workbookViewId="0">
      <selection sqref="A1:F1"/>
    </sheetView>
  </sheetViews>
  <sheetFormatPr defaultRowHeight="13.5"/>
  <cols>
    <col min="1" max="1" width="6.375" style="254" customWidth="1"/>
    <col min="2" max="2" width="27.75" style="254" customWidth="1"/>
    <col min="3" max="3" width="7.25" style="254" customWidth="1"/>
    <col min="4" max="4" width="5.75" style="254" customWidth="1"/>
    <col min="5" max="5" width="8.5" style="254" customWidth="1"/>
    <col min="6" max="6" width="40.125" style="254" customWidth="1"/>
    <col min="7" max="16384" width="9" style="254"/>
  </cols>
  <sheetData>
    <row r="1" spans="1:7" ht="14.25" customHeight="1">
      <c r="A1" s="839" t="s">
        <v>1138</v>
      </c>
      <c r="B1" s="653"/>
      <c r="C1" s="653"/>
      <c r="D1" s="653"/>
      <c r="E1" s="653"/>
      <c r="F1" s="653"/>
    </row>
    <row r="2" spans="1:7" ht="14.25">
      <c r="A2" s="262"/>
      <c r="G2" s="333" t="s">
        <v>1505</v>
      </c>
    </row>
    <row r="3" spans="1:7" ht="39" customHeight="1">
      <c r="A3" s="840" t="s">
        <v>1139</v>
      </c>
      <c r="B3" s="653"/>
      <c r="C3" s="653"/>
      <c r="D3" s="653"/>
      <c r="E3" s="653"/>
      <c r="F3" s="653"/>
    </row>
    <row r="4" spans="1:7" ht="26.25" customHeight="1">
      <c r="A4" s="840" t="s">
        <v>1702</v>
      </c>
      <c r="B4" s="653"/>
      <c r="C4" s="653"/>
      <c r="D4" s="653"/>
      <c r="E4" s="653"/>
      <c r="F4" s="653"/>
    </row>
    <row r="5" spans="1:7">
      <c r="A5" s="263"/>
    </row>
    <row r="6" spans="1:7">
      <c r="A6" s="263"/>
    </row>
    <row r="7" spans="1:7">
      <c r="A7" s="841" t="s">
        <v>1140</v>
      </c>
      <c r="B7" s="842"/>
      <c r="C7" s="842"/>
      <c r="D7" s="842"/>
      <c r="E7" s="842"/>
      <c r="F7" s="842"/>
    </row>
    <row r="8" spans="1:7" ht="13.5" customHeight="1">
      <c r="A8" s="840" t="s">
        <v>1703</v>
      </c>
      <c r="B8" s="653"/>
      <c r="C8" s="653"/>
      <c r="D8" s="653"/>
      <c r="E8" s="653"/>
      <c r="F8" s="653"/>
    </row>
    <row r="9" spans="1:7">
      <c r="A9" s="840" t="s">
        <v>1704</v>
      </c>
      <c r="B9" s="653"/>
      <c r="C9" s="653"/>
      <c r="D9" s="653"/>
      <c r="E9" s="653"/>
      <c r="F9" s="653"/>
    </row>
    <row r="10" spans="1:7" ht="25.5" customHeight="1">
      <c r="A10" s="840" t="s">
        <v>1141</v>
      </c>
      <c r="B10" s="653"/>
      <c r="C10" s="653"/>
      <c r="D10" s="653"/>
      <c r="E10" s="653"/>
      <c r="F10" s="653"/>
    </row>
    <row r="11" spans="1:7" ht="13.5" customHeight="1">
      <c r="A11" s="840" t="s">
        <v>1142</v>
      </c>
      <c r="B11" s="653"/>
      <c r="C11" s="653"/>
      <c r="D11" s="653"/>
      <c r="E11" s="653"/>
      <c r="F11" s="653"/>
    </row>
    <row r="12" spans="1:7" ht="13.5" customHeight="1">
      <c r="A12" s="840" t="s">
        <v>1143</v>
      </c>
      <c r="B12" s="653"/>
      <c r="C12" s="653"/>
      <c r="D12" s="653"/>
      <c r="E12" s="653"/>
      <c r="F12" s="653"/>
    </row>
    <row r="13" spans="1:7">
      <c r="A13" s="264"/>
    </row>
    <row r="14" spans="1:7">
      <c r="A14" s="841" t="s">
        <v>1705</v>
      </c>
      <c r="B14" s="852"/>
      <c r="C14" s="852"/>
      <c r="D14" s="852"/>
      <c r="E14" s="852"/>
      <c r="F14" s="852"/>
    </row>
    <row r="15" spans="1:7" ht="27" customHeight="1">
      <c r="A15" s="840" t="s">
        <v>1706</v>
      </c>
      <c r="B15" s="851"/>
      <c r="C15" s="851"/>
      <c r="D15" s="851"/>
      <c r="E15" s="851"/>
      <c r="F15" s="851"/>
    </row>
    <row r="16" spans="1:7">
      <c r="A16" s="264"/>
      <c r="B16" s="265"/>
      <c r="C16" s="265"/>
      <c r="D16" s="265"/>
      <c r="E16" s="265"/>
      <c r="F16" s="265"/>
    </row>
    <row r="17" spans="1:6" ht="13.5" customHeight="1">
      <c r="A17" s="841" t="s">
        <v>1144</v>
      </c>
      <c r="B17" s="842"/>
      <c r="C17" s="842"/>
      <c r="D17" s="842"/>
      <c r="E17" s="842"/>
      <c r="F17" s="842"/>
    </row>
    <row r="18" spans="1:6" ht="52.5" customHeight="1">
      <c r="A18" s="840" t="s">
        <v>1707</v>
      </c>
      <c r="B18" s="653"/>
      <c r="C18" s="653"/>
      <c r="D18" s="653"/>
      <c r="E18" s="653"/>
      <c r="F18" s="653"/>
    </row>
    <row r="19" spans="1:6" ht="13.5" customHeight="1">
      <c r="A19" s="840" t="s">
        <v>1709</v>
      </c>
      <c r="B19" s="653"/>
      <c r="C19" s="653"/>
      <c r="D19" s="653"/>
      <c r="E19" s="653"/>
      <c r="F19" s="653"/>
    </row>
    <row r="20" spans="1:6" ht="25.5" customHeight="1">
      <c r="A20" s="840" t="s">
        <v>1708</v>
      </c>
      <c r="B20" s="653"/>
      <c r="C20" s="653"/>
      <c r="D20" s="653"/>
      <c r="E20" s="653"/>
      <c r="F20" s="653"/>
    </row>
    <row r="21" spans="1:6" ht="13.5" customHeight="1">
      <c r="A21" s="840" t="s">
        <v>1710</v>
      </c>
      <c r="B21" s="653"/>
      <c r="C21" s="653"/>
      <c r="D21" s="653"/>
      <c r="E21" s="653"/>
      <c r="F21" s="653"/>
    </row>
    <row r="22" spans="1:6" ht="31.5" customHeight="1">
      <c r="A22" s="840" t="s">
        <v>1711</v>
      </c>
      <c r="B22" s="653"/>
      <c r="C22" s="653"/>
      <c r="D22" s="653"/>
      <c r="E22" s="653"/>
      <c r="F22" s="653"/>
    </row>
    <row r="23" spans="1:6" ht="13.5" customHeight="1">
      <c r="A23" s="840" t="s">
        <v>1712</v>
      </c>
      <c r="B23" s="851"/>
      <c r="C23" s="851"/>
      <c r="D23" s="851"/>
      <c r="E23" s="851"/>
      <c r="F23" s="851"/>
    </row>
    <row r="24" spans="1:6" ht="25.5" customHeight="1">
      <c r="A24" s="840" t="s">
        <v>1715</v>
      </c>
      <c r="B24" s="653"/>
      <c r="C24" s="653"/>
      <c r="D24" s="653"/>
      <c r="E24" s="653"/>
      <c r="F24" s="653"/>
    </row>
    <row r="25" spans="1:6" s="452" customFormat="1" ht="13.5" customHeight="1">
      <c r="A25" s="840" t="s">
        <v>1714</v>
      </c>
      <c r="B25" s="853"/>
      <c r="C25" s="853"/>
      <c r="D25" s="853"/>
      <c r="E25" s="853"/>
      <c r="F25" s="853"/>
    </row>
    <row r="26" spans="1:6" s="452" customFormat="1" ht="25.5" customHeight="1">
      <c r="A26" s="840" t="s">
        <v>1713</v>
      </c>
      <c r="B26" s="853"/>
      <c r="C26" s="853"/>
      <c r="D26" s="853"/>
      <c r="E26" s="853"/>
      <c r="F26" s="853"/>
    </row>
    <row r="27" spans="1:6">
      <c r="A27" s="264"/>
    </row>
    <row r="28" spans="1:6" ht="13.5" customHeight="1">
      <c r="A28" s="841" t="s">
        <v>1145</v>
      </c>
      <c r="B28" s="842"/>
      <c r="C28" s="842"/>
      <c r="D28" s="842"/>
      <c r="E28" s="842"/>
      <c r="F28" s="842"/>
    </row>
    <row r="29" spans="1:6">
      <c r="A29" s="840" t="s">
        <v>1146</v>
      </c>
      <c r="B29" s="653"/>
      <c r="C29" s="653"/>
      <c r="D29" s="653"/>
      <c r="E29" s="653"/>
      <c r="F29" s="653"/>
    </row>
    <row r="30" spans="1:6">
      <c r="A30" s="266" t="s">
        <v>1147</v>
      </c>
    </row>
    <row r="31" spans="1:6" ht="51" customHeight="1">
      <c r="A31" s="849" t="s">
        <v>1716</v>
      </c>
      <c r="B31" s="653"/>
      <c r="C31" s="653"/>
      <c r="D31" s="653"/>
      <c r="E31" s="653"/>
      <c r="F31" s="653"/>
    </row>
    <row r="32" spans="1:6">
      <c r="A32" s="266" t="s">
        <v>1148</v>
      </c>
    </row>
    <row r="33" spans="1:6" ht="63.75" customHeight="1">
      <c r="A33" s="850" t="s">
        <v>1149</v>
      </c>
      <c r="B33" s="653"/>
      <c r="C33" s="653"/>
      <c r="D33" s="653"/>
      <c r="E33" s="653"/>
      <c r="F33" s="653"/>
    </row>
    <row r="34" spans="1:6">
      <c r="A34" s="840" t="s">
        <v>1150</v>
      </c>
      <c r="B34" s="653"/>
      <c r="C34" s="653"/>
      <c r="D34" s="653"/>
      <c r="E34" s="653"/>
      <c r="F34" s="653"/>
    </row>
    <row r="35" spans="1:6" ht="25.5" customHeight="1">
      <c r="A35" s="849" t="s">
        <v>1151</v>
      </c>
      <c r="B35" s="653"/>
      <c r="C35" s="653"/>
      <c r="D35" s="653"/>
      <c r="E35" s="653"/>
      <c r="F35" s="653"/>
    </row>
    <row r="36" spans="1:6" ht="38.25" customHeight="1">
      <c r="A36" s="850" t="s">
        <v>1152</v>
      </c>
      <c r="B36" s="653"/>
      <c r="C36" s="653"/>
      <c r="D36" s="653"/>
      <c r="E36" s="653"/>
      <c r="F36" s="653"/>
    </row>
    <row r="37" spans="1:6" ht="25.5" customHeight="1">
      <c r="A37" s="850" t="s">
        <v>1153</v>
      </c>
      <c r="B37" s="653"/>
      <c r="C37" s="653"/>
      <c r="D37" s="653"/>
      <c r="E37" s="653"/>
      <c r="F37" s="653"/>
    </row>
    <row r="38" spans="1:6">
      <c r="A38" s="840" t="s">
        <v>1154</v>
      </c>
      <c r="B38" s="653"/>
      <c r="C38" s="653"/>
      <c r="D38" s="653"/>
      <c r="E38" s="653"/>
      <c r="F38" s="653"/>
    </row>
    <row r="39" spans="1:6" ht="38.25" customHeight="1">
      <c r="A39" s="840" t="s">
        <v>1155</v>
      </c>
      <c r="B39" s="851"/>
      <c r="C39" s="851"/>
      <c r="D39" s="851"/>
      <c r="E39" s="851"/>
      <c r="F39" s="851"/>
    </row>
    <row r="40" spans="1:6" ht="25.5" customHeight="1">
      <c r="A40" s="840" t="s">
        <v>1156</v>
      </c>
      <c r="B40" s="653"/>
      <c r="C40" s="653"/>
      <c r="D40" s="653"/>
      <c r="E40" s="653"/>
      <c r="F40" s="653"/>
    </row>
    <row r="41" spans="1:6">
      <c r="A41" s="840" t="s">
        <v>1157</v>
      </c>
      <c r="B41" s="653"/>
      <c r="C41" s="653"/>
      <c r="D41" s="653"/>
      <c r="E41" s="653"/>
      <c r="F41" s="653"/>
    </row>
    <row r="42" spans="1:6" ht="38.25" customHeight="1">
      <c r="A42" s="850" t="s">
        <v>1158</v>
      </c>
      <c r="B42" s="653"/>
      <c r="C42" s="653"/>
      <c r="D42" s="653"/>
      <c r="E42" s="653"/>
      <c r="F42" s="653"/>
    </row>
    <row r="43" spans="1:6" ht="13.5" customHeight="1">
      <c r="A43" s="841" t="s">
        <v>1717</v>
      </c>
      <c r="B43" s="842"/>
      <c r="C43" s="842"/>
      <c r="D43" s="842"/>
      <c r="E43" s="842"/>
      <c r="F43" s="842"/>
    </row>
    <row r="44" spans="1:6" ht="13.5" customHeight="1">
      <c r="A44" s="847" t="s">
        <v>117</v>
      </c>
      <c r="B44" s="847" t="s">
        <v>1159</v>
      </c>
      <c r="C44" s="267" t="s">
        <v>1160</v>
      </c>
      <c r="D44" s="848" t="s">
        <v>1161</v>
      </c>
      <c r="E44" s="848" t="s">
        <v>1162</v>
      </c>
      <c r="F44" s="847" t="s">
        <v>1163</v>
      </c>
    </row>
    <row r="45" spans="1:6" ht="13.5" customHeight="1">
      <c r="A45" s="847"/>
      <c r="B45" s="847"/>
      <c r="C45" s="268" t="s">
        <v>1164</v>
      </c>
      <c r="D45" s="848"/>
      <c r="E45" s="848"/>
      <c r="F45" s="847"/>
    </row>
    <row r="46" spans="1:6">
      <c r="A46" s="834" t="s">
        <v>1165</v>
      </c>
      <c r="B46" s="269" t="s">
        <v>1166</v>
      </c>
      <c r="C46" s="270">
        <v>1300</v>
      </c>
      <c r="D46" s="271">
        <v>2003</v>
      </c>
      <c r="E46" s="271" t="s">
        <v>1167</v>
      </c>
      <c r="F46" s="843" t="s">
        <v>1578</v>
      </c>
    </row>
    <row r="47" spans="1:6">
      <c r="A47" s="834"/>
      <c r="B47" s="269" t="s">
        <v>1168</v>
      </c>
      <c r="C47" s="270">
        <v>1300</v>
      </c>
      <c r="D47" s="271">
        <v>2004</v>
      </c>
      <c r="E47" s="271" t="s">
        <v>1169</v>
      </c>
      <c r="F47" s="844"/>
    </row>
    <row r="48" spans="1:6">
      <c r="A48" s="834"/>
      <c r="B48" s="269" t="s">
        <v>1170</v>
      </c>
      <c r="C48" s="270">
        <v>1300</v>
      </c>
      <c r="D48" s="271">
        <v>2005</v>
      </c>
      <c r="E48" s="271" t="s">
        <v>1171</v>
      </c>
      <c r="F48" s="845"/>
    </row>
    <row r="49" spans="1:6">
      <c r="A49" s="834"/>
      <c r="B49" s="269" t="s">
        <v>1172</v>
      </c>
      <c r="C49" s="270">
        <v>1300</v>
      </c>
      <c r="D49" s="271">
        <v>2006</v>
      </c>
      <c r="E49" s="271" t="s">
        <v>1173</v>
      </c>
      <c r="F49" s="845"/>
    </row>
    <row r="50" spans="1:6">
      <c r="A50" s="834"/>
      <c r="B50" s="269" t="s">
        <v>1174</v>
      </c>
      <c r="C50" s="270">
        <v>1500</v>
      </c>
      <c r="D50" s="271">
        <v>2007</v>
      </c>
      <c r="E50" s="271" t="s">
        <v>1169</v>
      </c>
      <c r="F50" s="845"/>
    </row>
    <row r="51" spans="1:6">
      <c r="A51" s="834"/>
      <c r="B51" s="269" t="s">
        <v>1175</v>
      </c>
      <c r="C51" s="270">
        <v>1800</v>
      </c>
      <c r="D51" s="271">
        <v>2008</v>
      </c>
      <c r="E51" s="271" t="s">
        <v>1176</v>
      </c>
      <c r="F51" s="845"/>
    </row>
    <row r="52" spans="1:6">
      <c r="A52" s="834"/>
      <c r="B52" s="269" t="s">
        <v>1177</v>
      </c>
      <c r="C52" s="270">
        <v>1800</v>
      </c>
      <c r="D52" s="271">
        <v>2009</v>
      </c>
      <c r="E52" s="271" t="s">
        <v>1178</v>
      </c>
      <c r="F52" s="845"/>
    </row>
    <row r="53" spans="1:6">
      <c r="A53" s="834"/>
      <c r="B53" s="269" t="s">
        <v>1179</v>
      </c>
      <c r="C53" s="270">
        <v>1800</v>
      </c>
      <c r="D53" s="271">
        <v>2010</v>
      </c>
      <c r="E53" s="271" t="s">
        <v>1180</v>
      </c>
      <c r="F53" s="845"/>
    </row>
    <row r="54" spans="1:6">
      <c r="A54" s="834"/>
      <c r="B54" s="269" t="s">
        <v>1181</v>
      </c>
      <c r="C54" s="270">
        <v>1800</v>
      </c>
      <c r="D54" s="271">
        <v>2011</v>
      </c>
      <c r="E54" s="271" t="s">
        <v>1182</v>
      </c>
      <c r="F54" s="845"/>
    </row>
    <row r="55" spans="1:6">
      <c r="A55" s="834"/>
      <c r="B55" s="269" t="s">
        <v>1183</v>
      </c>
      <c r="C55" s="270">
        <v>1800</v>
      </c>
      <c r="D55" s="271">
        <v>2012</v>
      </c>
      <c r="E55" s="271" t="s">
        <v>1184</v>
      </c>
      <c r="F55" s="845"/>
    </row>
    <row r="56" spans="1:6">
      <c r="A56" s="834"/>
      <c r="B56" s="269" t="s">
        <v>1185</v>
      </c>
      <c r="C56" s="270">
        <v>1800</v>
      </c>
      <c r="D56" s="271">
        <v>2013</v>
      </c>
      <c r="E56" s="271" t="s">
        <v>1186</v>
      </c>
      <c r="F56" s="845"/>
    </row>
    <row r="57" spans="1:6">
      <c r="A57" s="834"/>
      <c r="B57" s="269" t="s">
        <v>1187</v>
      </c>
      <c r="C57" s="270">
        <v>1800</v>
      </c>
      <c r="D57" s="271">
        <v>2014</v>
      </c>
      <c r="E57" s="271" t="s">
        <v>1188</v>
      </c>
      <c r="F57" s="845"/>
    </row>
    <row r="58" spans="1:6">
      <c r="A58" s="834"/>
      <c r="B58" s="269" t="s">
        <v>1189</v>
      </c>
      <c r="C58" s="270">
        <v>1800</v>
      </c>
      <c r="D58" s="271">
        <v>2015</v>
      </c>
      <c r="E58" s="271" t="s">
        <v>1190</v>
      </c>
      <c r="F58" s="845"/>
    </row>
    <row r="59" spans="1:6" s="452" customFormat="1">
      <c r="A59" s="834"/>
      <c r="B59" s="500" t="s">
        <v>1577</v>
      </c>
      <c r="C59" s="499">
        <v>1800</v>
      </c>
      <c r="D59" s="498">
        <v>2016</v>
      </c>
      <c r="E59" s="498" t="s">
        <v>1719</v>
      </c>
      <c r="F59" s="845"/>
    </row>
    <row r="60" spans="1:6" s="338" customFormat="1">
      <c r="A60" s="834"/>
      <c r="B60" s="269" t="s">
        <v>1718</v>
      </c>
      <c r="C60" s="270">
        <v>1800</v>
      </c>
      <c r="D60" s="271">
        <v>2017</v>
      </c>
      <c r="E60" s="271" t="s">
        <v>1720</v>
      </c>
      <c r="F60" s="845"/>
    </row>
    <row r="61" spans="1:6">
      <c r="A61" s="834"/>
      <c r="B61" s="269" t="s">
        <v>1191</v>
      </c>
      <c r="C61" s="273">
        <v>800</v>
      </c>
      <c r="D61" s="271">
        <v>2010</v>
      </c>
      <c r="E61" s="271" t="s">
        <v>1192</v>
      </c>
      <c r="F61" s="846"/>
    </row>
    <row r="62" spans="1:6">
      <c r="A62" s="834" t="s">
        <v>1193</v>
      </c>
      <c r="B62" s="269" t="s">
        <v>1194</v>
      </c>
      <c r="C62" s="273">
        <v>500</v>
      </c>
      <c r="D62" s="271">
        <v>2003</v>
      </c>
      <c r="E62" s="271" t="s">
        <v>1195</v>
      </c>
      <c r="F62" s="843" t="s">
        <v>1579</v>
      </c>
    </row>
    <row r="63" spans="1:6">
      <c r="A63" s="834"/>
      <c r="B63" s="269" t="s">
        <v>1196</v>
      </c>
      <c r="C63" s="273">
        <v>500</v>
      </c>
      <c r="D63" s="271">
        <v>2004</v>
      </c>
      <c r="E63" s="271" t="s">
        <v>1197</v>
      </c>
      <c r="F63" s="845"/>
    </row>
    <row r="64" spans="1:6">
      <c r="A64" s="834"/>
      <c r="B64" s="269" t="s">
        <v>1198</v>
      </c>
      <c r="C64" s="273">
        <v>500</v>
      </c>
      <c r="D64" s="271">
        <v>2005</v>
      </c>
      <c r="E64" s="271" t="s">
        <v>1199</v>
      </c>
      <c r="F64" s="845"/>
    </row>
    <row r="65" spans="1:6">
      <c r="A65" s="834"/>
      <c r="B65" s="269" t="s">
        <v>1200</v>
      </c>
      <c r="C65" s="273">
        <v>500</v>
      </c>
      <c r="D65" s="271">
        <v>2006</v>
      </c>
      <c r="E65" s="271" t="s">
        <v>1201</v>
      </c>
      <c r="F65" s="845"/>
    </row>
    <row r="66" spans="1:6">
      <c r="A66" s="834"/>
      <c r="B66" s="269" t="s">
        <v>1202</v>
      </c>
      <c r="C66" s="273">
        <v>500</v>
      </c>
      <c r="D66" s="271">
        <v>2007</v>
      </c>
      <c r="E66" s="271" t="s">
        <v>1203</v>
      </c>
      <c r="F66" s="845"/>
    </row>
    <row r="67" spans="1:6">
      <c r="A67" s="834"/>
      <c r="B67" s="269" t="s">
        <v>1204</v>
      </c>
      <c r="C67" s="273">
        <v>500</v>
      </c>
      <c r="D67" s="271">
        <v>2008</v>
      </c>
      <c r="E67" s="271" t="s">
        <v>1205</v>
      </c>
      <c r="F67" s="845"/>
    </row>
    <row r="68" spans="1:6">
      <c r="A68" s="834"/>
      <c r="B68" s="269" t="s">
        <v>1206</v>
      </c>
      <c r="C68" s="273">
        <v>500</v>
      </c>
      <c r="D68" s="271">
        <v>2009</v>
      </c>
      <c r="E68" s="271" t="s">
        <v>1186</v>
      </c>
      <c r="F68" s="845"/>
    </row>
    <row r="69" spans="1:6">
      <c r="A69" s="834"/>
      <c r="B69" s="269" t="s">
        <v>1207</v>
      </c>
      <c r="C69" s="273">
        <v>800</v>
      </c>
      <c r="D69" s="271">
        <v>2010</v>
      </c>
      <c r="E69" s="271" t="s">
        <v>1208</v>
      </c>
      <c r="F69" s="845"/>
    </row>
    <row r="70" spans="1:6">
      <c r="A70" s="834"/>
      <c r="B70" s="269" t="s">
        <v>1209</v>
      </c>
      <c r="C70" s="270">
        <v>1000</v>
      </c>
      <c r="D70" s="271">
        <v>2011</v>
      </c>
      <c r="E70" s="271" t="s">
        <v>1210</v>
      </c>
      <c r="F70" s="845"/>
    </row>
    <row r="71" spans="1:6">
      <c r="A71" s="834"/>
      <c r="B71" s="269" t="s">
        <v>1211</v>
      </c>
      <c r="C71" s="270">
        <v>1000</v>
      </c>
      <c r="D71" s="271">
        <v>2012</v>
      </c>
      <c r="E71" s="271" t="s">
        <v>1212</v>
      </c>
      <c r="F71" s="846"/>
    </row>
    <row r="72" spans="1:6">
      <c r="A72" s="834"/>
      <c r="B72" s="274" t="s">
        <v>1213</v>
      </c>
      <c r="C72" s="837">
        <v>500</v>
      </c>
      <c r="D72" s="832">
        <v>2005</v>
      </c>
      <c r="E72" s="832" t="s">
        <v>1214</v>
      </c>
      <c r="F72" s="843" t="s">
        <v>1580</v>
      </c>
    </row>
    <row r="73" spans="1:6" ht="13.5" customHeight="1">
      <c r="A73" s="834"/>
      <c r="B73" s="275" t="s">
        <v>1215</v>
      </c>
      <c r="C73" s="837"/>
      <c r="D73" s="832"/>
      <c r="E73" s="832"/>
      <c r="F73" s="845"/>
    </row>
    <row r="74" spans="1:6" ht="13.5" customHeight="1">
      <c r="A74" s="834"/>
      <c r="B74" s="274" t="s">
        <v>1216</v>
      </c>
      <c r="C74" s="837">
        <v>500</v>
      </c>
      <c r="D74" s="832">
        <v>2006</v>
      </c>
      <c r="E74" s="832" t="s">
        <v>1217</v>
      </c>
      <c r="F74" s="845"/>
    </row>
    <row r="75" spans="1:6" ht="13.5" customHeight="1">
      <c r="A75" s="834"/>
      <c r="B75" s="275" t="s">
        <v>1215</v>
      </c>
      <c r="C75" s="837"/>
      <c r="D75" s="832"/>
      <c r="E75" s="832"/>
      <c r="F75" s="845"/>
    </row>
    <row r="76" spans="1:6" ht="13.5" customHeight="1">
      <c r="A76" s="834"/>
      <c r="B76" s="274" t="s">
        <v>1218</v>
      </c>
      <c r="C76" s="837">
        <v>500</v>
      </c>
      <c r="D76" s="832">
        <v>2007</v>
      </c>
      <c r="E76" s="832" t="s">
        <v>1219</v>
      </c>
      <c r="F76" s="845"/>
    </row>
    <row r="77" spans="1:6" ht="13.5" customHeight="1">
      <c r="A77" s="834"/>
      <c r="B77" s="275" t="s">
        <v>1215</v>
      </c>
      <c r="C77" s="837"/>
      <c r="D77" s="832"/>
      <c r="E77" s="832"/>
      <c r="F77" s="845"/>
    </row>
    <row r="78" spans="1:6" ht="13.5" customHeight="1">
      <c r="A78" s="834"/>
      <c r="B78" s="274" t="s">
        <v>1220</v>
      </c>
      <c r="C78" s="837">
        <v>500</v>
      </c>
      <c r="D78" s="832">
        <v>2010</v>
      </c>
      <c r="E78" s="832" t="s">
        <v>1221</v>
      </c>
      <c r="F78" s="845"/>
    </row>
    <row r="79" spans="1:6" ht="13.5" customHeight="1">
      <c r="A79" s="834"/>
      <c r="B79" s="275" t="s">
        <v>1215</v>
      </c>
      <c r="C79" s="837"/>
      <c r="D79" s="832"/>
      <c r="E79" s="832"/>
      <c r="F79" s="845"/>
    </row>
    <row r="80" spans="1:6" ht="13.5" customHeight="1">
      <c r="A80" s="834"/>
      <c r="B80" s="274" t="s">
        <v>1222</v>
      </c>
      <c r="C80" s="837" t="s">
        <v>974</v>
      </c>
      <c r="D80" s="832">
        <v>2013</v>
      </c>
      <c r="E80" s="832" t="s">
        <v>1223</v>
      </c>
      <c r="F80" s="845"/>
    </row>
    <row r="81" spans="1:6" ht="13.5" customHeight="1">
      <c r="A81" s="834"/>
      <c r="B81" s="275" t="s">
        <v>1215</v>
      </c>
      <c r="C81" s="837"/>
      <c r="D81" s="832"/>
      <c r="E81" s="832"/>
      <c r="F81" s="845"/>
    </row>
    <row r="82" spans="1:6" ht="13.5" customHeight="1">
      <c r="A82" s="834"/>
      <c r="B82" s="274" t="s">
        <v>1224</v>
      </c>
      <c r="C82" s="837">
        <v>500</v>
      </c>
      <c r="D82" s="832">
        <v>2015</v>
      </c>
      <c r="E82" s="832" t="s">
        <v>1225</v>
      </c>
      <c r="F82" s="845"/>
    </row>
    <row r="83" spans="1:6" ht="13.5" customHeight="1">
      <c r="A83" s="834"/>
      <c r="B83" s="275" t="s">
        <v>1226</v>
      </c>
      <c r="C83" s="837"/>
      <c r="D83" s="832"/>
      <c r="E83" s="832"/>
      <c r="F83" s="846"/>
    </row>
    <row r="84" spans="1:6">
      <c r="A84" s="834"/>
      <c r="B84" s="274" t="s">
        <v>1227</v>
      </c>
      <c r="C84" s="831">
        <v>2000</v>
      </c>
      <c r="D84" s="832">
        <v>2008</v>
      </c>
      <c r="E84" s="832" t="s">
        <v>1228</v>
      </c>
      <c r="F84" s="833" t="s">
        <v>1229</v>
      </c>
    </row>
    <row r="85" spans="1:6">
      <c r="A85" s="834"/>
      <c r="B85" s="276" t="s">
        <v>1230</v>
      </c>
      <c r="C85" s="831"/>
      <c r="D85" s="832"/>
      <c r="E85" s="832"/>
      <c r="F85" s="833"/>
    </row>
    <row r="86" spans="1:6" ht="13.5" customHeight="1">
      <c r="A86" s="834"/>
      <c r="B86" s="277" t="s">
        <v>1231</v>
      </c>
      <c r="C86" s="831">
        <v>2000</v>
      </c>
      <c r="D86" s="832">
        <v>2011</v>
      </c>
      <c r="E86" s="832" t="s">
        <v>1232</v>
      </c>
      <c r="F86" s="833" t="s">
        <v>1233</v>
      </c>
    </row>
    <row r="87" spans="1:6" ht="13.5" customHeight="1">
      <c r="A87" s="834"/>
      <c r="B87" s="278" t="s">
        <v>1234</v>
      </c>
      <c r="C87" s="831"/>
      <c r="D87" s="832"/>
      <c r="E87" s="832"/>
      <c r="F87" s="833"/>
    </row>
    <row r="88" spans="1:6" ht="22.5">
      <c r="A88" s="834"/>
      <c r="B88" s="838" t="s">
        <v>1235</v>
      </c>
      <c r="C88" s="831">
        <v>1000</v>
      </c>
      <c r="D88" s="832">
        <v>2006</v>
      </c>
      <c r="E88" s="832" t="s">
        <v>1236</v>
      </c>
      <c r="F88" s="279" t="s">
        <v>1237</v>
      </c>
    </row>
    <row r="89" spans="1:6" ht="13.5" customHeight="1">
      <c r="A89" s="854"/>
      <c r="B89" s="838"/>
      <c r="C89" s="831"/>
      <c r="D89" s="832"/>
      <c r="E89" s="832"/>
      <c r="F89" s="276" t="s">
        <v>1238</v>
      </c>
    </row>
    <row r="90" spans="1:6" s="452" customFormat="1" ht="27" customHeight="1">
      <c r="A90" s="644"/>
      <c r="B90" s="277" t="s">
        <v>1721</v>
      </c>
      <c r="C90" s="499">
        <v>2000</v>
      </c>
      <c r="D90" s="498">
        <v>2017</v>
      </c>
      <c r="E90" s="498" t="s">
        <v>1722</v>
      </c>
      <c r="F90" s="276" t="s">
        <v>1723</v>
      </c>
    </row>
    <row r="91" spans="1:6" ht="13.5" customHeight="1">
      <c r="A91" s="834" t="s">
        <v>1239</v>
      </c>
      <c r="B91" s="280" t="s">
        <v>1240</v>
      </c>
      <c r="C91" s="831">
        <v>2800</v>
      </c>
      <c r="D91" s="832">
        <v>2009</v>
      </c>
      <c r="E91" s="830" t="s">
        <v>1241</v>
      </c>
      <c r="F91" s="833" t="s">
        <v>1242</v>
      </c>
    </row>
    <row r="92" spans="1:6" ht="13.5" customHeight="1">
      <c r="A92" s="834"/>
      <c r="B92" s="278" t="s">
        <v>1243</v>
      </c>
      <c r="C92" s="831"/>
      <c r="D92" s="832"/>
      <c r="E92" s="830"/>
      <c r="F92" s="833"/>
    </row>
    <row r="93" spans="1:6" ht="22.5">
      <c r="A93" s="834"/>
      <c r="B93" s="280" t="s">
        <v>1244</v>
      </c>
      <c r="C93" s="831">
        <v>2000</v>
      </c>
      <c r="D93" s="832">
        <v>2015</v>
      </c>
      <c r="E93" s="830" t="s">
        <v>1245</v>
      </c>
      <c r="F93" s="279" t="s">
        <v>1246</v>
      </c>
    </row>
    <row r="94" spans="1:6" ht="13.5" customHeight="1">
      <c r="A94" s="834"/>
      <c r="B94" s="278" t="s">
        <v>1247</v>
      </c>
      <c r="C94" s="831"/>
      <c r="D94" s="832"/>
      <c r="E94" s="830"/>
      <c r="F94" s="276" t="s">
        <v>1248</v>
      </c>
    </row>
    <row r="95" spans="1:6" ht="13.5" customHeight="1">
      <c r="A95" s="834"/>
      <c r="B95" s="280" t="s">
        <v>1249</v>
      </c>
      <c r="C95" s="831">
        <v>3500</v>
      </c>
      <c r="D95" s="832">
        <v>2011</v>
      </c>
      <c r="E95" s="830" t="s">
        <v>1250</v>
      </c>
      <c r="F95" s="833" t="s">
        <v>1251</v>
      </c>
    </row>
    <row r="96" spans="1:6" ht="13.5" customHeight="1">
      <c r="A96" s="834"/>
      <c r="B96" s="278" t="s">
        <v>1252</v>
      </c>
      <c r="C96" s="831"/>
      <c r="D96" s="832"/>
      <c r="E96" s="830"/>
      <c r="F96" s="833"/>
    </row>
    <row r="97" spans="1:6" ht="13.5" customHeight="1">
      <c r="A97" s="834"/>
      <c r="B97" s="280" t="s">
        <v>1253</v>
      </c>
      <c r="C97" s="831">
        <v>2000</v>
      </c>
      <c r="D97" s="832">
        <v>2012</v>
      </c>
      <c r="E97" s="830" t="s">
        <v>1254</v>
      </c>
      <c r="F97" s="833" t="s">
        <v>1255</v>
      </c>
    </row>
    <row r="98" spans="1:6" ht="13.5" customHeight="1">
      <c r="A98" s="834"/>
      <c r="B98" s="278" t="s">
        <v>1256</v>
      </c>
      <c r="C98" s="831"/>
      <c r="D98" s="832"/>
      <c r="E98" s="830"/>
      <c r="F98" s="833"/>
    </row>
    <row r="99" spans="1:6" ht="13.5" customHeight="1">
      <c r="A99" s="836" t="s">
        <v>1257</v>
      </c>
      <c r="B99" s="280" t="s">
        <v>1258</v>
      </c>
      <c r="C99" s="837">
        <v>700</v>
      </c>
      <c r="D99" s="832">
        <v>2009</v>
      </c>
      <c r="E99" s="830" t="s">
        <v>1259</v>
      </c>
      <c r="F99" s="833" t="s">
        <v>1260</v>
      </c>
    </row>
    <row r="100" spans="1:6" ht="13.5" customHeight="1">
      <c r="A100" s="836"/>
      <c r="B100" s="278" t="s">
        <v>1261</v>
      </c>
      <c r="C100" s="837"/>
      <c r="D100" s="832"/>
      <c r="E100" s="830"/>
      <c r="F100" s="833"/>
    </row>
    <row r="101" spans="1:6" ht="13.5" customHeight="1">
      <c r="A101" s="837" t="s">
        <v>1262</v>
      </c>
      <c r="B101" s="280" t="s">
        <v>1263</v>
      </c>
      <c r="C101" s="831">
        <v>1200</v>
      </c>
      <c r="D101" s="832">
        <v>2005</v>
      </c>
      <c r="E101" s="281" t="s">
        <v>1264</v>
      </c>
      <c r="F101" s="279" t="s">
        <v>1265</v>
      </c>
    </row>
    <row r="102" spans="1:6" ht="13.5" customHeight="1">
      <c r="A102" s="837"/>
      <c r="B102" s="278" t="s">
        <v>1266</v>
      </c>
      <c r="C102" s="831"/>
      <c r="D102" s="832"/>
      <c r="E102" s="282" t="s">
        <v>1267</v>
      </c>
      <c r="F102" s="276" t="s">
        <v>1268</v>
      </c>
    </row>
    <row r="103" spans="1:6" ht="14.45" customHeight="1">
      <c r="A103" s="837"/>
      <c r="B103" s="280" t="s">
        <v>1269</v>
      </c>
      <c r="C103" s="831">
        <v>1500</v>
      </c>
      <c r="D103" s="832">
        <v>2009</v>
      </c>
      <c r="E103" s="281" t="s">
        <v>1264</v>
      </c>
      <c r="F103" s="833" t="s">
        <v>1270</v>
      </c>
    </row>
    <row r="104" spans="1:6" ht="14.45" customHeight="1">
      <c r="A104" s="837"/>
      <c r="B104" s="278" t="s">
        <v>1271</v>
      </c>
      <c r="C104" s="831"/>
      <c r="D104" s="832"/>
      <c r="E104" s="282" t="s">
        <v>1267</v>
      </c>
      <c r="F104" s="833"/>
    </row>
    <row r="105" spans="1:6" ht="14.1" customHeight="1">
      <c r="A105" s="837"/>
      <c r="B105" s="280" t="s">
        <v>1272</v>
      </c>
      <c r="C105" s="831">
        <v>1500</v>
      </c>
      <c r="D105" s="832">
        <v>2016</v>
      </c>
      <c r="E105" s="281" t="s">
        <v>1264</v>
      </c>
      <c r="F105" s="833" t="s">
        <v>1273</v>
      </c>
    </row>
    <row r="106" spans="1:6" ht="14.1" customHeight="1">
      <c r="A106" s="837"/>
      <c r="B106" s="278" t="s">
        <v>1274</v>
      </c>
      <c r="C106" s="831"/>
      <c r="D106" s="832"/>
      <c r="E106" s="282" t="s">
        <v>1267</v>
      </c>
      <c r="F106" s="833"/>
    </row>
    <row r="107" spans="1:6" ht="22.5">
      <c r="A107" s="283" t="s">
        <v>1275</v>
      </c>
      <c r="B107" s="280" t="s">
        <v>1276</v>
      </c>
      <c r="C107" s="831">
        <v>1200</v>
      </c>
      <c r="D107" s="832">
        <v>2007</v>
      </c>
      <c r="E107" s="830" t="s">
        <v>1277</v>
      </c>
      <c r="F107" s="279" t="s">
        <v>1278</v>
      </c>
    </row>
    <row r="108" spans="1:6" ht="22.5">
      <c r="A108" s="284" t="s">
        <v>1279</v>
      </c>
      <c r="B108" s="276" t="s">
        <v>1280</v>
      </c>
      <c r="C108" s="831"/>
      <c r="D108" s="832"/>
      <c r="E108" s="830"/>
      <c r="F108" s="276" t="s">
        <v>1268</v>
      </c>
    </row>
    <row r="109" spans="1:6" ht="13.5" customHeight="1">
      <c r="A109" s="836" t="s">
        <v>1281</v>
      </c>
      <c r="B109" s="835" t="s">
        <v>1282</v>
      </c>
      <c r="C109" s="831">
        <v>1700</v>
      </c>
      <c r="D109" s="832">
        <v>2007</v>
      </c>
      <c r="E109" s="281" t="s">
        <v>1283</v>
      </c>
      <c r="F109" s="833" t="s">
        <v>1284</v>
      </c>
    </row>
    <row r="110" spans="1:6" ht="13.5" customHeight="1">
      <c r="A110" s="836"/>
      <c r="B110" s="835"/>
      <c r="C110" s="831"/>
      <c r="D110" s="832"/>
      <c r="E110" s="282" t="s">
        <v>1267</v>
      </c>
      <c r="F110" s="833"/>
    </row>
    <row r="111" spans="1:6" ht="13.5" customHeight="1">
      <c r="A111" s="836"/>
      <c r="B111" s="280" t="s">
        <v>1285</v>
      </c>
      <c r="C111" s="831">
        <v>1100</v>
      </c>
      <c r="D111" s="832">
        <v>2007</v>
      </c>
      <c r="E111" s="281" t="s">
        <v>1286</v>
      </c>
      <c r="F111" s="833" t="s">
        <v>1287</v>
      </c>
    </row>
    <row r="112" spans="1:6" ht="13.5" customHeight="1">
      <c r="A112" s="836"/>
      <c r="B112" s="278" t="s">
        <v>1288</v>
      </c>
      <c r="C112" s="831"/>
      <c r="D112" s="832"/>
      <c r="E112" s="282" t="s">
        <v>1289</v>
      </c>
      <c r="F112" s="833"/>
    </row>
    <row r="113" spans="1:6" ht="14.85" customHeight="1">
      <c r="A113" s="830" t="s">
        <v>1290</v>
      </c>
      <c r="B113" s="280" t="s">
        <v>1291</v>
      </c>
      <c r="C113" s="831">
        <v>1100</v>
      </c>
      <c r="D113" s="832">
        <v>2016</v>
      </c>
      <c r="E113" s="281" t="s">
        <v>1292</v>
      </c>
      <c r="F113" s="833" t="s">
        <v>1293</v>
      </c>
    </row>
    <row r="114" spans="1:6" ht="14.85" customHeight="1">
      <c r="A114" s="830"/>
      <c r="B114" s="278" t="s">
        <v>1294</v>
      </c>
      <c r="C114" s="831"/>
      <c r="D114" s="832"/>
      <c r="E114" s="282" t="s">
        <v>1289</v>
      </c>
      <c r="F114" s="833"/>
    </row>
    <row r="115" spans="1:6" ht="22.5">
      <c r="A115" s="834" t="s">
        <v>1295</v>
      </c>
      <c r="B115" s="835" t="s">
        <v>1296</v>
      </c>
      <c r="C115" s="831">
        <v>3000</v>
      </c>
      <c r="D115" s="832">
        <v>2012</v>
      </c>
      <c r="E115" s="281" t="s">
        <v>1297</v>
      </c>
      <c r="F115" s="279" t="s">
        <v>1298</v>
      </c>
    </row>
    <row r="116" spans="1:6" ht="16.5" customHeight="1">
      <c r="A116" s="834"/>
      <c r="B116" s="835"/>
      <c r="C116" s="831"/>
      <c r="D116" s="832"/>
      <c r="E116" s="282" t="s">
        <v>1267</v>
      </c>
      <c r="F116" s="276" t="s">
        <v>1299</v>
      </c>
    </row>
    <row r="117" spans="1:6" ht="16.5" customHeight="1">
      <c r="A117" s="834"/>
      <c r="B117" s="835" t="s">
        <v>1300</v>
      </c>
      <c r="C117" s="831">
        <v>3000</v>
      </c>
      <c r="D117" s="832">
        <v>2013</v>
      </c>
      <c r="E117" s="281" t="s">
        <v>1301</v>
      </c>
      <c r="F117" s="279" t="s">
        <v>1298</v>
      </c>
    </row>
    <row r="118" spans="1:6" ht="16.5" customHeight="1">
      <c r="A118" s="834"/>
      <c r="B118" s="835"/>
      <c r="C118" s="831"/>
      <c r="D118" s="832"/>
      <c r="E118" s="282" t="s">
        <v>1267</v>
      </c>
      <c r="F118" s="276" t="s">
        <v>1302</v>
      </c>
    </row>
    <row r="119" spans="1:6" ht="16.5" customHeight="1">
      <c r="A119" s="834"/>
      <c r="B119" s="833" t="s">
        <v>1303</v>
      </c>
      <c r="C119" s="831">
        <v>1800</v>
      </c>
      <c r="D119" s="832">
        <v>2014</v>
      </c>
      <c r="E119" s="281" t="s">
        <v>1304</v>
      </c>
      <c r="F119" s="285" t="s">
        <v>1305</v>
      </c>
    </row>
    <row r="120" spans="1:6" ht="16.5" customHeight="1">
      <c r="A120" s="834"/>
      <c r="B120" s="833"/>
      <c r="C120" s="831"/>
      <c r="D120" s="832"/>
      <c r="E120" s="282" t="s">
        <v>1267</v>
      </c>
      <c r="F120" s="276" t="s">
        <v>1306</v>
      </c>
    </row>
    <row r="121" spans="1:6" ht="13.5" customHeight="1">
      <c r="A121" s="286" t="s">
        <v>1307</v>
      </c>
      <c r="B121" s="835" t="s">
        <v>1308</v>
      </c>
      <c r="C121" s="831">
        <v>50000</v>
      </c>
      <c r="D121" s="832">
        <v>2005</v>
      </c>
      <c r="E121" s="281" t="s">
        <v>1309</v>
      </c>
      <c r="F121" s="833" t="s">
        <v>1310</v>
      </c>
    </row>
    <row r="122" spans="1:6" ht="13.5" customHeight="1">
      <c r="A122" s="287" t="s">
        <v>1311</v>
      </c>
      <c r="B122" s="835"/>
      <c r="C122" s="831"/>
      <c r="D122" s="832"/>
      <c r="E122" s="288" t="s">
        <v>1312</v>
      </c>
      <c r="F122" s="833"/>
    </row>
    <row r="123" spans="1:6" ht="13.5" customHeight="1">
      <c r="A123" s="287" t="s">
        <v>1313</v>
      </c>
      <c r="B123" s="835"/>
      <c r="C123" s="831"/>
      <c r="D123" s="832"/>
      <c r="E123" s="282" t="s">
        <v>1314</v>
      </c>
      <c r="F123" s="833"/>
    </row>
    <row r="124" spans="1:6" ht="13.5" customHeight="1">
      <c r="A124" s="289" t="s">
        <v>1315</v>
      </c>
      <c r="B124" s="269" t="s">
        <v>1316</v>
      </c>
      <c r="C124" s="273">
        <v>800</v>
      </c>
      <c r="D124" s="271">
        <v>2005</v>
      </c>
      <c r="E124" s="271" t="s">
        <v>1317</v>
      </c>
      <c r="F124" s="272" t="s">
        <v>1318</v>
      </c>
    </row>
    <row r="125" spans="1:6">
      <c r="A125" s="262"/>
    </row>
    <row r="126" spans="1:6">
      <c r="A126" s="262"/>
    </row>
    <row r="134" spans="5:10">
      <c r="E134" s="841"/>
      <c r="F134" s="842"/>
      <c r="G134" s="842"/>
      <c r="H134" s="842"/>
      <c r="I134" s="842"/>
      <c r="J134" s="842"/>
    </row>
  </sheetData>
  <mergeCells count="135">
    <mergeCell ref="E134:J134"/>
    <mergeCell ref="A10:F10"/>
    <mergeCell ref="A11:F11"/>
    <mergeCell ref="A12:F12"/>
    <mergeCell ref="A14:F14"/>
    <mergeCell ref="A15:F15"/>
    <mergeCell ref="A17:F17"/>
    <mergeCell ref="A25:F25"/>
    <mergeCell ref="A26:F26"/>
    <mergeCell ref="A28:F28"/>
    <mergeCell ref="A29:F29"/>
    <mergeCell ref="A35:F35"/>
    <mergeCell ref="A36:F36"/>
    <mergeCell ref="A37:F37"/>
    <mergeCell ref="A38:F38"/>
    <mergeCell ref="A39:F39"/>
    <mergeCell ref="A40:F40"/>
    <mergeCell ref="A41:F41"/>
    <mergeCell ref="A42:F42"/>
    <mergeCell ref="A43:F43"/>
    <mergeCell ref="A46:A61"/>
    <mergeCell ref="A62:A89"/>
    <mergeCell ref="C72:C73"/>
    <mergeCell ref="D72:D73"/>
    <mergeCell ref="A1:F1"/>
    <mergeCell ref="A3:F3"/>
    <mergeCell ref="A4:F4"/>
    <mergeCell ref="A7:F7"/>
    <mergeCell ref="A8:F8"/>
    <mergeCell ref="A9:F9"/>
    <mergeCell ref="F46:F61"/>
    <mergeCell ref="F62:F71"/>
    <mergeCell ref="F72:F83"/>
    <mergeCell ref="A44:A45"/>
    <mergeCell ref="B44:B45"/>
    <mergeCell ref="D44:D45"/>
    <mergeCell ref="E44:E45"/>
    <mergeCell ref="F44:F45"/>
    <mergeCell ref="A31:F31"/>
    <mergeCell ref="A33:F33"/>
    <mergeCell ref="A34:F34"/>
    <mergeCell ref="A18:F18"/>
    <mergeCell ref="A19:F19"/>
    <mergeCell ref="A20:F20"/>
    <mergeCell ref="A21:F21"/>
    <mergeCell ref="A22:F22"/>
    <mergeCell ref="A23:F23"/>
    <mergeCell ref="A24:F24"/>
    <mergeCell ref="E72:E73"/>
    <mergeCell ref="C74:C75"/>
    <mergeCell ref="D74:D75"/>
    <mergeCell ref="E74:E75"/>
    <mergeCell ref="C76:C77"/>
    <mergeCell ref="D76:D77"/>
    <mergeCell ref="E76:E77"/>
    <mergeCell ref="C78:C79"/>
    <mergeCell ref="D78:D79"/>
    <mergeCell ref="E78:E79"/>
    <mergeCell ref="C80:C81"/>
    <mergeCell ref="D80:D81"/>
    <mergeCell ref="E80:E81"/>
    <mergeCell ref="C82:C83"/>
    <mergeCell ref="D82:D83"/>
    <mergeCell ref="E82:E83"/>
    <mergeCell ref="F84:F85"/>
    <mergeCell ref="C86:C87"/>
    <mergeCell ref="D86:D87"/>
    <mergeCell ref="E86:E87"/>
    <mergeCell ref="F86:F87"/>
    <mergeCell ref="B88:B89"/>
    <mergeCell ref="C88:C89"/>
    <mergeCell ref="D88:D89"/>
    <mergeCell ref="E88:E89"/>
    <mergeCell ref="C84:C85"/>
    <mergeCell ref="D84:D85"/>
    <mergeCell ref="E84:E85"/>
    <mergeCell ref="A91:A98"/>
    <mergeCell ref="C91:C92"/>
    <mergeCell ref="D91:D92"/>
    <mergeCell ref="E91:E92"/>
    <mergeCell ref="F91:F92"/>
    <mergeCell ref="C93:C94"/>
    <mergeCell ref="D93:D94"/>
    <mergeCell ref="E93:E94"/>
    <mergeCell ref="C95:C96"/>
    <mergeCell ref="D95:D96"/>
    <mergeCell ref="E95:E96"/>
    <mergeCell ref="F95:F96"/>
    <mergeCell ref="C97:C98"/>
    <mergeCell ref="D97:D98"/>
    <mergeCell ref="E97:E98"/>
    <mergeCell ref="F97:F98"/>
    <mergeCell ref="A109:A112"/>
    <mergeCell ref="B109:B110"/>
    <mergeCell ref="C109:C110"/>
    <mergeCell ref="D109:D110"/>
    <mergeCell ref="F109:F110"/>
    <mergeCell ref="C111:C112"/>
    <mergeCell ref="D111:D112"/>
    <mergeCell ref="F111:F112"/>
    <mergeCell ref="A99:A100"/>
    <mergeCell ref="C99:C100"/>
    <mergeCell ref="D99:D100"/>
    <mergeCell ref="E99:E100"/>
    <mergeCell ref="F99:F100"/>
    <mergeCell ref="A101:A106"/>
    <mergeCell ref="C101:C102"/>
    <mergeCell ref="D101:D102"/>
    <mergeCell ref="C103:C104"/>
    <mergeCell ref="D103:D104"/>
    <mergeCell ref="F121:F123"/>
    <mergeCell ref="D117:D118"/>
    <mergeCell ref="B119:B120"/>
    <mergeCell ref="C119:C120"/>
    <mergeCell ref="D119:D120"/>
    <mergeCell ref="B121:B123"/>
    <mergeCell ref="C121:C123"/>
    <mergeCell ref="D121:D123"/>
    <mergeCell ref="F103:F104"/>
    <mergeCell ref="C105:C106"/>
    <mergeCell ref="D105:D106"/>
    <mergeCell ref="F105:F106"/>
    <mergeCell ref="C107:C108"/>
    <mergeCell ref="D107:D108"/>
    <mergeCell ref="E107:E108"/>
    <mergeCell ref="A113:A114"/>
    <mergeCell ref="C113:C114"/>
    <mergeCell ref="D113:D114"/>
    <mergeCell ref="F113:F114"/>
    <mergeCell ref="A115:A120"/>
    <mergeCell ref="B115:B116"/>
    <mergeCell ref="C115:C116"/>
    <mergeCell ref="D115:D116"/>
    <mergeCell ref="B117:B118"/>
    <mergeCell ref="C117:C118"/>
  </mergeCells>
  <phoneticPr fontId="1"/>
  <hyperlinks>
    <hyperlink ref="G2" location="目次!A1" display="目次"/>
  </hyperlinks>
  <pageMargins left="0.74803149606299213" right="0.74803149606299213" top="0.98425196850393704" bottom="0.98425196850393704" header="0.51181102362204722" footer="0.51181102362204722"/>
  <rowBreaks count="2" manualBreakCount="2">
    <brk id="42" max="16383" man="1"/>
    <brk id="9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zoomScale="90" zoomScaleNormal="90" workbookViewId="0">
      <selection sqref="A1:C1"/>
    </sheetView>
  </sheetViews>
  <sheetFormatPr defaultRowHeight="13.5"/>
  <cols>
    <col min="1" max="1" width="13.375" style="254" customWidth="1"/>
    <col min="2" max="16384" width="9" style="254"/>
  </cols>
  <sheetData>
    <row r="1" spans="1:25" ht="14.25" customHeight="1">
      <c r="A1" s="862" t="s">
        <v>1319</v>
      </c>
      <c r="B1" s="862"/>
      <c r="C1" s="862"/>
      <c r="D1" s="260"/>
      <c r="E1" s="260"/>
      <c r="F1" s="260"/>
      <c r="G1" s="260"/>
      <c r="H1" s="260"/>
      <c r="I1" s="260"/>
      <c r="J1" s="260"/>
      <c r="K1" s="333" t="s">
        <v>1505</v>
      </c>
      <c r="L1" s="260"/>
      <c r="M1" s="260"/>
      <c r="N1" s="260"/>
      <c r="O1" s="260"/>
      <c r="P1" s="260"/>
      <c r="Q1" s="260"/>
      <c r="R1" s="260"/>
      <c r="S1" s="260"/>
      <c r="T1" s="260"/>
      <c r="U1" s="260"/>
      <c r="V1" s="260"/>
      <c r="W1" s="260"/>
      <c r="X1" s="260"/>
      <c r="Y1" s="260"/>
    </row>
    <row r="2" spans="1:25">
      <c r="A2" s="253"/>
    </row>
    <row r="3" spans="1:25" ht="54" customHeight="1">
      <c r="A3" s="855" t="s">
        <v>1502</v>
      </c>
      <c r="B3" s="855"/>
      <c r="C3" s="855"/>
      <c r="D3" s="855"/>
      <c r="E3" s="855"/>
      <c r="F3" s="855"/>
      <c r="G3" s="855"/>
      <c r="H3" s="855"/>
      <c r="I3" s="855"/>
      <c r="J3" s="855"/>
      <c r="K3" s="260"/>
      <c r="L3" s="260"/>
      <c r="M3" s="260"/>
      <c r="N3" s="260"/>
      <c r="O3" s="260"/>
      <c r="P3" s="260"/>
      <c r="Q3" s="260"/>
      <c r="R3" s="260"/>
      <c r="S3" s="260"/>
      <c r="T3" s="260"/>
      <c r="U3" s="260"/>
      <c r="V3" s="260"/>
      <c r="W3" s="260"/>
      <c r="X3" s="260"/>
      <c r="Y3" s="260"/>
    </row>
    <row r="4" spans="1:25" ht="45" customHeight="1">
      <c r="A4" s="863" t="s">
        <v>1320</v>
      </c>
      <c r="B4" s="863"/>
      <c r="C4" s="863"/>
      <c r="D4" s="863"/>
      <c r="E4" s="863"/>
      <c r="F4" s="863"/>
      <c r="G4" s="863"/>
      <c r="H4" s="863"/>
      <c r="I4" s="863"/>
      <c r="J4" s="863"/>
      <c r="K4" s="260"/>
      <c r="L4" s="260"/>
      <c r="M4" s="260"/>
      <c r="N4" s="260"/>
      <c r="O4" s="260"/>
      <c r="P4" s="260"/>
      <c r="Q4" s="260"/>
      <c r="R4" s="260"/>
      <c r="S4" s="260"/>
      <c r="T4" s="260"/>
      <c r="U4" s="260"/>
      <c r="V4" s="260"/>
      <c r="W4" s="260"/>
      <c r="X4" s="260"/>
      <c r="Y4" s="260"/>
    </row>
    <row r="5" spans="1:25" ht="30.75" customHeight="1">
      <c r="A5" s="863" t="s">
        <v>1321</v>
      </c>
      <c r="B5" s="863"/>
      <c r="C5" s="863"/>
      <c r="D5" s="863"/>
      <c r="E5" s="863"/>
      <c r="F5" s="863"/>
      <c r="G5" s="863"/>
      <c r="H5" s="863"/>
      <c r="I5" s="863"/>
      <c r="J5" s="863"/>
      <c r="K5" s="260"/>
      <c r="L5" s="260"/>
      <c r="M5" s="260"/>
      <c r="N5" s="260"/>
      <c r="O5" s="260"/>
      <c r="P5" s="260"/>
      <c r="Q5" s="260"/>
      <c r="R5" s="260"/>
      <c r="S5" s="260"/>
      <c r="T5" s="260"/>
      <c r="U5" s="260"/>
      <c r="V5" s="260"/>
      <c r="W5" s="260"/>
      <c r="X5" s="260"/>
      <c r="Y5" s="260"/>
    </row>
    <row r="6" spans="1:25">
      <c r="A6" s="253"/>
    </row>
    <row r="7" spans="1:25" ht="13.5" customHeight="1">
      <c r="A7" s="290" t="s">
        <v>1322</v>
      </c>
      <c r="B7" s="260"/>
      <c r="C7" s="260"/>
      <c r="D7" s="260"/>
      <c r="E7" s="260"/>
      <c r="F7" s="260"/>
      <c r="G7" s="260"/>
      <c r="H7" s="260"/>
      <c r="I7" s="260"/>
      <c r="J7" s="260"/>
      <c r="K7" s="260"/>
      <c r="L7" s="260"/>
      <c r="M7" s="260"/>
      <c r="N7" s="260"/>
      <c r="O7" s="260"/>
      <c r="P7" s="260"/>
      <c r="Q7" s="260"/>
      <c r="R7" s="260"/>
      <c r="S7" s="260"/>
      <c r="T7" s="260"/>
      <c r="U7" s="260"/>
      <c r="V7" s="260"/>
      <c r="W7" s="260"/>
      <c r="X7" s="260"/>
      <c r="Y7" s="260"/>
    </row>
    <row r="8" spans="1:25" ht="13.5" customHeight="1">
      <c r="A8" s="290" t="s">
        <v>1323</v>
      </c>
      <c r="B8" s="260"/>
      <c r="C8" s="260"/>
      <c r="D8" s="260"/>
      <c r="E8" s="260"/>
      <c r="F8" s="260"/>
      <c r="G8" s="260"/>
      <c r="H8" s="260"/>
      <c r="I8" s="260"/>
      <c r="J8" s="260"/>
      <c r="K8" s="260"/>
      <c r="L8" s="260"/>
      <c r="M8" s="260"/>
      <c r="N8" s="260"/>
      <c r="O8" s="260"/>
      <c r="P8" s="260"/>
      <c r="Q8" s="260"/>
      <c r="R8" s="260"/>
      <c r="S8" s="260"/>
      <c r="T8" s="260"/>
      <c r="U8" s="260"/>
      <c r="V8" s="260"/>
      <c r="W8" s="260"/>
      <c r="X8" s="260"/>
      <c r="Y8" s="260"/>
    </row>
    <row r="9" spans="1:25" ht="13.5" customHeight="1">
      <c r="A9" s="291" t="s">
        <v>1324</v>
      </c>
      <c r="B9" s="856" t="s">
        <v>1325</v>
      </c>
      <c r="C9" s="856"/>
      <c r="D9" s="856"/>
      <c r="E9" s="856"/>
      <c r="F9" s="856"/>
      <c r="G9" s="856"/>
      <c r="H9" s="856"/>
      <c r="I9" s="856"/>
      <c r="J9" s="260"/>
      <c r="K9" s="260"/>
      <c r="L9" s="260"/>
      <c r="M9" s="260"/>
      <c r="N9" s="260"/>
      <c r="O9" s="260"/>
      <c r="P9" s="260"/>
      <c r="Q9" s="260"/>
      <c r="R9" s="260"/>
      <c r="S9" s="260"/>
      <c r="T9" s="260"/>
      <c r="U9" s="260"/>
      <c r="V9" s="260"/>
      <c r="W9" s="260"/>
      <c r="X9" s="260"/>
      <c r="Y9" s="260"/>
    </row>
    <row r="10" spans="1:25" ht="13.5" customHeight="1">
      <c r="A10" s="291" t="s">
        <v>1326</v>
      </c>
      <c r="B10" s="859" t="s">
        <v>1327</v>
      </c>
      <c r="C10" s="859"/>
      <c r="D10" s="859"/>
      <c r="E10" s="859"/>
      <c r="F10" s="859"/>
      <c r="G10" s="859"/>
      <c r="H10" s="859"/>
      <c r="I10" s="859"/>
      <c r="J10" s="260"/>
      <c r="K10" s="260"/>
      <c r="L10" s="260"/>
      <c r="M10" s="260"/>
      <c r="N10" s="260"/>
      <c r="O10" s="260"/>
      <c r="P10" s="260"/>
      <c r="Q10" s="260"/>
      <c r="R10" s="260"/>
      <c r="S10" s="260"/>
      <c r="T10" s="260"/>
      <c r="U10" s="260"/>
      <c r="V10" s="260"/>
      <c r="W10" s="260"/>
      <c r="X10" s="260"/>
      <c r="Y10" s="260"/>
    </row>
    <row r="11" spans="1:25" ht="13.5" customHeight="1">
      <c r="A11" s="291" t="s">
        <v>1328</v>
      </c>
      <c r="B11" s="856" t="s">
        <v>1329</v>
      </c>
      <c r="C11" s="856"/>
      <c r="D11" s="856"/>
      <c r="E11" s="856"/>
      <c r="F11" s="856"/>
      <c r="G11" s="856"/>
      <c r="H11" s="856"/>
      <c r="I11" s="856"/>
      <c r="J11" s="260"/>
      <c r="K11" s="260"/>
      <c r="L11" s="260"/>
      <c r="M11" s="260"/>
      <c r="N11" s="260"/>
      <c r="O11" s="260"/>
      <c r="P11" s="260"/>
      <c r="Q11" s="260"/>
      <c r="R11" s="260"/>
      <c r="S11" s="260"/>
      <c r="T11" s="260"/>
      <c r="U11" s="260"/>
      <c r="V11" s="260"/>
      <c r="W11" s="260"/>
      <c r="X11" s="260"/>
      <c r="Y11" s="260"/>
    </row>
    <row r="12" spans="1:25" ht="13.5" customHeight="1">
      <c r="A12" s="291" t="s">
        <v>1330</v>
      </c>
      <c r="B12" s="859" t="s">
        <v>1331</v>
      </c>
      <c r="C12" s="859"/>
      <c r="D12" s="859"/>
      <c r="E12" s="859"/>
      <c r="F12" s="859"/>
      <c r="G12" s="859"/>
      <c r="H12" s="859"/>
      <c r="I12" s="859"/>
      <c r="J12" s="260"/>
      <c r="K12" s="260"/>
      <c r="L12" s="260"/>
      <c r="M12" s="260"/>
      <c r="N12" s="260"/>
      <c r="O12" s="260"/>
      <c r="P12" s="260"/>
      <c r="Q12" s="260"/>
      <c r="R12" s="260"/>
      <c r="S12" s="260"/>
      <c r="T12" s="260"/>
      <c r="U12" s="260"/>
      <c r="V12" s="260"/>
      <c r="W12" s="260"/>
      <c r="X12" s="260"/>
      <c r="Y12" s="260"/>
    </row>
    <row r="13" spans="1:25" ht="13.5" customHeight="1">
      <c r="A13" s="291" t="s">
        <v>1332</v>
      </c>
      <c r="B13" s="859" t="s">
        <v>1333</v>
      </c>
      <c r="C13" s="859"/>
      <c r="D13" s="859"/>
      <c r="E13" s="859"/>
      <c r="F13" s="859"/>
      <c r="G13" s="859"/>
      <c r="H13" s="859"/>
      <c r="I13" s="859"/>
      <c r="J13" s="260"/>
      <c r="K13" s="260"/>
      <c r="L13" s="260"/>
      <c r="M13" s="260"/>
      <c r="N13" s="260"/>
      <c r="O13" s="260"/>
      <c r="P13" s="260"/>
      <c r="Q13" s="260"/>
      <c r="R13" s="260"/>
      <c r="S13" s="260"/>
      <c r="T13" s="260"/>
      <c r="U13" s="260"/>
      <c r="V13" s="260"/>
      <c r="W13" s="260"/>
      <c r="X13" s="260"/>
      <c r="Y13" s="260"/>
    </row>
    <row r="14" spans="1:25" ht="13.5" customHeight="1">
      <c r="A14" s="291" t="s">
        <v>1334</v>
      </c>
      <c r="B14" s="856" t="s">
        <v>1335</v>
      </c>
      <c r="C14" s="856"/>
      <c r="D14" s="856"/>
      <c r="E14" s="856"/>
      <c r="F14" s="856"/>
      <c r="G14" s="856"/>
      <c r="H14" s="856"/>
      <c r="I14" s="856"/>
      <c r="J14" s="260"/>
      <c r="K14" s="260"/>
      <c r="L14" s="260"/>
      <c r="M14" s="260"/>
      <c r="N14" s="260"/>
      <c r="O14" s="260"/>
      <c r="P14" s="260"/>
      <c r="Q14" s="260"/>
      <c r="R14" s="260"/>
      <c r="S14" s="260"/>
      <c r="T14" s="260"/>
      <c r="U14" s="260"/>
      <c r="V14" s="260"/>
      <c r="W14" s="260"/>
      <c r="X14" s="260"/>
      <c r="Y14" s="260"/>
    </row>
    <row r="15" spans="1:25" ht="13.5" customHeight="1">
      <c r="B15" s="856" t="s">
        <v>1336</v>
      </c>
      <c r="C15" s="856"/>
      <c r="D15" s="856"/>
      <c r="E15" s="856"/>
      <c r="F15" s="856"/>
      <c r="G15" s="856"/>
      <c r="H15" s="856"/>
      <c r="I15" s="856"/>
      <c r="J15" s="260"/>
      <c r="K15" s="260"/>
      <c r="L15" s="260"/>
      <c r="M15" s="260"/>
      <c r="N15" s="260"/>
      <c r="O15" s="260"/>
      <c r="P15" s="260"/>
      <c r="Q15" s="260"/>
      <c r="R15" s="260"/>
      <c r="S15" s="260"/>
      <c r="T15" s="260"/>
      <c r="U15" s="260"/>
      <c r="V15" s="260"/>
      <c r="W15" s="260"/>
      <c r="X15" s="260"/>
      <c r="Y15" s="260"/>
    </row>
    <row r="16" spans="1:25" ht="13.5" customHeight="1">
      <c r="B16" s="856" t="s">
        <v>1337</v>
      </c>
      <c r="C16" s="856"/>
      <c r="D16" s="856"/>
      <c r="E16" s="856"/>
      <c r="F16" s="856"/>
      <c r="G16" s="856"/>
      <c r="H16" s="856"/>
      <c r="I16" s="856"/>
      <c r="J16" s="260"/>
      <c r="K16" s="260"/>
      <c r="L16" s="260"/>
      <c r="M16" s="260"/>
      <c r="N16" s="260"/>
      <c r="O16" s="260"/>
      <c r="P16" s="260"/>
      <c r="Q16" s="260"/>
      <c r="R16" s="260"/>
      <c r="S16" s="260"/>
      <c r="T16" s="260"/>
      <c r="U16" s="260"/>
      <c r="V16" s="260"/>
      <c r="W16" s="260"/>
      <c r="X16" s="260"/>
      <c r="Y16" s="260"/>
    </row>
    <row r="17" spans="1:25">
      <c r="A17" s="291" t="s">
        <v>1338</v>
      </c>
      <c r="B17" s="856" t="s">
        <v>1339</v>
      </c>
      <c r="C17" s="856"/>
      <c r="D17" s="856"/>
      <c r="E17" s="856"/>
      <c r="F17" s="856"/>
      <c r="G17" s="856"/>
      <c r="H17" s="856"/>
      <c r="I17" s="856"/>
      <c r="J17" s="260"/>
      <c r="K17" s="260"/>
      <c r="L17" s="260"/>
      <c r="M17" s="260"/>
      <c r="N17" s="260"/>
      <c r="O17" s="260"/>
      <c r="P17" s="260"/>
      <c r="Q17" s="260"/>
      <c r="R17" s="260"/>
      <c r="S17" s="260"/>
      <c r="T17" s="260"/>
      <c r="U17" s="260"/>
      <c r="V17" s="260"/>
      <c r="W17" s="260"/>
      <c r="X17" s="260"/>
      <c r="Y17" s="260"/>
    </row>
    <row r="18" spans="1:25" ht="13.5" customHeight="1">
      <c r="B18" s="856" t="s">
        <v>1340</v>
      </c>
      <c r="C18" s="856"/>
      <c r="D18" s="856"/>
      <c r="E18" s="856"/>
      <c r="F18" s="856"/>
      <c r="G18" s="856"/>
      <c r="H18" s="856"/>
      <c r="I18" s="856"/>
      <c r="J18" s="260"/>
      <c r="K18" s="260"/>
      <c r="L18" s="260"/>
      <c r="M18" s="260"/>
      <c r="N18" s="260"/>
      <c r="O18" s="260"/>
      <c r="P18" s="260"/>
      <c r="Q18" s="260"/>
      <c r="R18" s="260"/>
      <c r="S18" s="260"/>
      <c r="T18" s="260"/>
      <c r="U18" s="260"/>
      <c r="V18" s="260"/>
      <c r="W18" s="260"/>
      <c r="X18" s="260"/>
      <c r="Y18" s="260"/>
    </row>
    <row r="19" spans="1:25" ht="13.5" customHeight="1">
      <c r="B19" s="856" t="s">
        <v>1341</v>
      </c>
      <c r="C19" s="856"/>
      <c r="D19" s="856"/>
      <c r="E19" s="856"/>
      <c r="F19" s="856"/>
      <c r="G19" s="856"/>
      <c r="H19" s="856"/>
      <c r="I19" s="856"/>
      <c r="J19" s="260"/>
      <c r="K19" s="260"/>
      <c r="L19" s="260"/>
      <c r="M19" s="260"/>
      <c r="N19" s="260"/>
      <c r="O19" s="260"/>
      <c r="P19" s="260"/>
      <c r="Q19" s="260"/>
      <c r="R19" s="260"/>
      <c r="S19" s="260"/>
      <c r="T19" s="260"/>
      <c r="U19" s="260"/>
      <c r="V19" s="260"/>
      <c r="W19" s="260"/>
      <c r="X19" s="260"/>
      <c r="Y19" s="260"/>
    </row>
    <row r="20" spans="1:25" ht="13.5" customHeight="1">
      <c r="B20" s="856" t="s">
        <v>1342</v>
      </c>
      <c r="C20" s="856"/>
      <c r="D20" s="856"/>
      <c r="E20" s="856"/>
      <c r="F20" s="856"/>
      <c r="G20" s="856"/>
      <c r="H20" s="856"/>
      <c r="I20" s="856"/>
      <c r="J20" s="292"/>
      <c r="K20" s="260"/>
      <c r="L20" s="260"/>
      <c r="M20" s="260"/>
      <c r="N20" s="260"/>
      <c r="O20" s="260"/>
      <c r="P20" s="260"/>
      <c r="Q20" s="260"/>
      <c r="R20" s="260"/>
      <c r="S20" s="260"/>
      <c r="T20" s="260"/>
      <c r="U20" s="260"/>
      <c r="V20" s="260"/>
      <c r="W20" s="260"/>
      <c r="X20" s="260"/>
      <c r="Y20" s="260"/>
    </row>
    <row r="21" spans="1:25" ht="13.5" customHeight="1">
      <c r="B21" s="856" t="s">
        <v>1343</v>
      </c>
      <c r="C21" s="856"/>
      <c r="D21" s="856"/>
      <c r="E21" s="856"/>
      <c r="F21" s="856"/>
      <c r="G21" s="856"/>
      <c r="H21" s="856"/>
      <c r="I21" s="856"/>
      <c r="J21" s="260"/>
      <c r="K21" s="260"/>
      <c r="L21" s="260"/>
      <c r="M21" s="260"/>
      <c r="N21" s="260"/>
      <c r="O21" s="260"/>
      <c r="P21" s="260"/>
      <c r="Q21" s="260"/>
      <c r="R21" s="260"/>
      <c r="S21" s="260"/>
      <c r="T21" s="260"/>
      <c r="U21" s="260"/>
      <c r="V21" s="260"/>
      <c r="W21" s="260"/>
      <c r="X21" s="260"/>
      <c r="Y21" s="260"/>
    </row>
    <row r="22" spans="1:25" ht="13.5" customHeight="1">
      <c r="B22" s="856" t="s">
        <v>1344</v>
      </c>
      <c r="C22" s="856"/>
      <c r="D22" s="856"/>
      <c r="E22" s="856"/>
      <c r="F22" s="856"/>
      <c r="G22" s="856"/>
      <c r="H22" s="856"/>
      <c r="I22" s="856"/>
      <c r="J22" s="260"/>
      <c r="K22" s="260"/>
      <c r="L22" s="260"/>
      <c r="M22" s="260"/>
      <c r="N22" s="260"/>
      <c r="O22" s="260"/>
      <c r="P22" s="260"/>
      <c r="Q22" s="260"/>
      <c r="R22" s="260"/>
      <c r="S22" s="260"/>
      <c r="T22" s="260"/>
      <c r="U22" s="260"/>
      <c r="V22" s="260"/>
      <c r="W22" s="260"/>
      <c r="X22" s="260"/>
      <c r="Y22" s="260"/>
    </row>
    <row r="23" spans="1:25" ht="13.5" customHeight="1">
      <c r="B23" s="856" t="s">
        <v>1345</v>
      </c>
      <c r="C23" s="856"/>
      <c r="D23" s="856"/>
      <c r="E23" s="856"/>
      <c r="F23" s="856"/>
      <c r="G23" s="856"/>
      <c r="H23" s="856"/>
      <c r="I23" s="856"/>
      <c r="J23" s="260"/>
      <c r="K23" s="260"/>
      <c r="L23" s="260"/>
      <c r="M23" s="260"/>
      <c r="N23" s="260"/>
      <c r="O23" s="260"/>
      <c r="P23" s="260"/>
      <c r="Q23" s="260"/>
      <c r="R23" s="260"/>
      <c r="S23" s="260"/>
      <c r="T23" s="260"/>
      <c r="U23" s="260"/>
      <c r="V23" s="260"/>
      <c r="W23" s="260"/>
      <c r="X23" s="260"/>
      <c r="Y23" s="260"/>
    </row>
    <row r="24" spans="1:25" ht="13.5" customHeight="1">
      <c r="B24" s="856" t="s">
        <v>1346</v>
      </c>
      <c r="C24" s="856"/>
      <c r="D24" s="856"/>
      <c r="E24" s="856"/>
      <c r="F24" s="856"/>
      <c r="G24" s="856"/>
      <c r="H24" s="856"/>
      <c r="I24" s="856"/>
      <c r="J24" s="260"/>
      <c r="K24" s="260"/>
      <c r="L24" s="260"/>
      <c r="M24" s="260"/>
      <c r="N24" s="260"/>
      <c r="O24" s="260"/>
      <c r="P24" s="260"/>
      <c r="Q24" s="260"/>
      <c r="R24" s="260"/>
      <c r="S24" s="260"/>
      <c r="T24" s="260"/>
      <c r="U24" s="260"/>
      <c r="V24" s="260"/>
      <c r="W24" s="260"/>
      <c r="X24" s="260"/>
      <c r="Y24" s="260"/>
    </row>
    <row r="25" spans="1:25" ht="13.5" customHeight="1">
      <c r="B25" s="856" t="s">
        <v>1347</v>
      </c>
      <c r="C25" s="856"/>
      <c r="D25" s="856"/>
      <c r="E25" s="856"/>
      <c r="F25" s="856"/>
      <c r="G25" s="856"/>
      <c r="H25" s="856"/>
      <c r="I25" s="856"/>
      <c r="J25" s="260"/>
      <c r="K25" s="260"/>
      <c r="L25" s="260"/>
      <c r="M25" s="260"/>
      <c r="N25" s="260"/>
      <c r="O25" s="260"/>
      <c r="P25" s="260"/>
      <c r="Q25" s="260"/>
      <c r="R25" s="260"/>
      <c r="S25" s="260"/>
      <c r="T25" s="260"/>
      <c r="U25" s="260"/>
      <c r="V25" s="260"/>
      <c r="W25" s="260"/>
      <c r="X25" s="260"/>
      <c r="Y25" s="260"/>
    </row>
    <row r="26" spans="1:25" ht="52.5" customHeight="1">
      <c r="A26" s="291" t="s">
        <v>1348</v>
      </c>
      <c r="B26" s="855" t="s">
        <v>1349</v>
      </c>
      <c r="C26" s="855"/>
      <c r="D26" s="857" t="s">
        <v>1350</v>
      </c>
      <c r="E26" s="857"/>
      <c r="F26" s="857"/>
      <c r="G26" s="292"/>
      <c r="H26" s="292"/>
      <c r="I26" s="260"/>
      <c r="J26" s="260"/>
      <c r="K26" s="260"/>
      <c r="L26" s="260"/>
      <c r="M26" s="260"/>
      <c r="N26" s="260"/>
      <c r="O26" s="260"/>
      <c r="P26" s="260"/>
      <c r="Q26" s="260"/>
      <c r="R26" s="260"/>
      <c r="S26" s="260"/>
      <c r="T26" s="260"/>
      <c r="U26" s="260"/>
      <c r="V26" s="260"/>
      <c r="W26" s="260"/>
      <c r="X26" s="260"/>
      <c r="Y26" s="260"/>
    </row>
    <row r="27" spans="1:25" ht="13.5" customHeight="1">
      <c r="B27" s="861" t="s">
        <v>1351</v>
      </c>
      <c r="C27" s="861"/>
      <c r="D27" s="856" t="s">
        <v>1352</v>
      </c>
      <c r="E27" s="856"/>
      <c r="F27" s="856"/>
      <c r="G27" s="260"/>
      <c r="H27" s="260"/>
      <c r="I27" s="260"/>
      <c r="J27" s="260"/>
      <c r="K27" s="260"/>
      <c r="L27" s="260"/>
      <c r="M27" s="260"/>
      <c r="N27" s="260"/>
      <c r="O27" s="260"/>
      <c r="P27" s="260"/>
      <c r="Q27" s="260"/>
      <c r="R27" s="260"/>
      <c r="S27" s="260"/>
      <c r="T27" s="260"/>
      <c r="U27" s="260"/>
      <c r="V27" s="260"/>
      <c r="W27" s="260"/>
      <c r="X27" s="260"/>
      <c r="Y27" s="260"/>
    </row>
    <row r="28" spans="1:25" ht="13.5" customHeight="1">
      <c r="A28" s="860" t="s">
        <v>1353</v>
      </c>
      <c r="B28" s="860"/>
      <c r="C28" s="860"/>
      <c r="D28" s="860"/>
      <c r="E28" s="860"/>
      <c r="F28" s="860"/>
      <c r="G28" s="860"/>
      <c r="H28" s="260"/>
      <c r="I28" s="260"/>
      <c r="J28" s="260"/>
      <c r="K28" s="260"/>
      <c r="L28" s="260"/>
      <c r="M28" s="260"/>
      <c r="N28" s="260"/>
      <c r="O28" s="260"/>
      <c r="P28" s="260"/>
      <c r="Q28" s="260"/>
      <c r="R28" s="260"/>
      <c r="S28" s="260"/>
      <c r="T28" s="260"/>
      <c r="U28" s="260"/>
      <c r="V28" s="260"/>
      <c r="W28" s="260"/>
      <c r="X28" s="260"/>
      <c r="Y28" s="260"/>
    </row>
    <row r="29" spans="1:25" ht="13.5" customHeight="1">
      <c r="A29" s="290"/>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row>
    <row r="30" spans="1:25" ht="13.5" customHeight="1">
      <c r="A30" s="291" t="s">
        <v>1324</v>
      </c>
      <c r="B30" s="856" t="s">
        <v>1354</v>
      </c>
      <c r="C30" s="856"/>
      <c r="D30" s="856"/>
      <c r="E30" s="856"/>
      <c r="F30" s="856"/>
      <c r="G30" s="260"/>
      <c r="H30" s="260"/>
      <c r="I30" s="260"/>
      <c r="J30" s="260"/>
      <c r="K30" s="260"/>
      <c r="L30" s="260"/>
      <c r="M30" s="260"/>
      <c r="N30" s="260"/>
      <c r="O30" s="260"/>
      <c r="P30" s="260"/>
      <c r="Q30" s="260"/>
      <c r="R30" s="260"/>
      <c r="S30" s="260"/>
      <c r="T30" s="260"/>
      <c r="U30" s="260"/>
      <c r="V30" s="260"/>
      <c r="W30" s="260"/>
      <c r="X30" s="260"/>
      <c r="Y30" s="260"/>
    </row>
    <row r="31" spans="1:25" ht="13.5" customHeight="1">
      <c r="A31" s="291" t="s">
        <v>1326</v>
      </c>
      <c r="B31" s="859" t="s">
        <v>1355</v>
      </c>
      <c r="C31" s="859"/>
      <c r="D31" s="859"/>
      <c r="E31" s="859"/>
      <c r="F31" s="859"/>
      <c r="G31" s="260"/>
      <c r="H31" s="260"/>
      <c r="I31" s="260"/>
      <c r="J31" s="260"/>
      <c r="K31" s="260"/>
      <c r="L31" s="260"/>
      <c r="M31" s="260"/>
      <c r="N31" s="260"/>
      <c r="O31" s="260"/>
      <c r="P31" s="260"/>
      <c r="Q31" s="260"/>
      <c r="R31" s="260"/>
      <c r="S31" s="260"/>
      <c r="T31" s="260"/>
      <c r="U31" s="260"/>
      <c r="V31" s="260"/>
      <c r="W31" s="260"/>
      <c r="X31" s="260"/>
      <c r="Y31" s="260"/>
    </row>
    <row r="32" spans="1:25" ht="13.5" customHeight="1">
      <c r="A32" s="291" t="s">
        <v>1328</v>
      </c>
      <c r="B32" s="856" t="s">
        <v>1356</v>
      </c>
      <c r="C32" s="856"/>
      <c r="D32" s="856"/>
      <c r="E32" s="856"/>
      <c r="F32" s="856"/>
      <c r="G32" s="260"/>
      <c r="H32" s="260"/>
      <c r="I32" s="260"/>
      <c r="J32" s="260"/>
      <c r="K32" s="260"/>
      <c r="L32" s="260"/>
      <c r="M32" s="260"/>
      <c r="N32" s="260"/>
      <c r="O32" s="260"/>
      <c r="P32" s="260"/>
      <c r="Q32" s="260"/>
      <c r="R32" s="260"/>
      <c r="S32" s="260"/>
      <c r="T32" s="260"/>
      <c r="U32" s="260"/>
      <c r="V32" s="260"/>
      <c r="W32" s="260"/>
      <c r="X32" s="260"/>
      <c r="Y32" s="260"/>
    </row>
    <row r="33" spans="1:25" ht="13.5" customHeight="1">
      <c r="A33" s="291" t="s">
        <v>1330</v>
      </c>
      <c r="B33" s="859" t="s">
        <v>1357</v>
      </c>
      <c r="C33" s="859"/>
      <c r="D33" s="859"/>
      <c r="E33" s="859"/>
      <c r="F33" s="859"/>
      <c r="G33" s="260"/>
      <c r="H33" s="260"/>
      <c r="I33" s="260"/>
      <c r="J33" s="260"/>
      <c r="K33" s="260"/>
      <c r="L33" s="260"/>
      <c r="M33" s="260"/>
      <c r="N33" s="260"/>
      <c r="O33" s="260"/>
      <c r="P33" s="260"/>
      <c r="Q33" s="260"/>
      <c r="R33" s="260"/>
      <c r="S33" s="260"/>
      <c r="T33" s="260"/>
      <c r="U33" s="260"/>
      <c r="V33" s="260"/>
      <c r="W33" s="260"/>
      <c r="X33" s="260"/>
      <c r="Y33" s="260"/>
    </row>
    <row r="34" spans="1:25" ht="13.5" customHeight="1">
      <c r="A34" s="291" t="s">
        <v>1332</v>
      </c>
      <c r="B34" s="859" t="s">
        <v>1358</v>
      </c>
      <c r="C34" s="859"/>
      <c r="D34" s="859"/>
      <c r="E34" s="859"/>
      <c r="F34" s="859"/>
      <c r="G34" s="260"/>
      <c r="H34" s="260"/>
      <c r="I34" s="260"/>
      <c r="J34" s="260"/>
      <c r="K34" s="260"/>
      <c r="L34" s="260"/>
      <c r="M34" s="260"/>
      <c r="N34" s="260"/>
      <c r="O34" s="260"/>
      <c r="P34" s="260"/>
      <c r="Q34" s="260"/>
      <c r="R34" s="260"/>
      <c r="S34" s="260"/>
      <c r="T34" s="260"/>
      <c r="U34" s="260"/>
      <c r="V34" s="260"/>
      <c r="W34" s="260"/>
      <c r="X34" s="260"/>
      <c r="Y34" s="260"/>
    </row>
    <row r="35" spans="1:25" ht="26.25" customHeight="1">
      <c r="A35" s="291" t="s">
        <v>1359</v>
      </c>
      <c r="B35" s="856" t="s">
        <v>1360</v>
      </c>
      <c r="C35" s="856"/>
      <c r="D35" s="856"/>
      <c r="E35" s="856"/>
      <c r="F35" s="856"/>
      <c r="G35" s="260"/>
      <c r="H35" s="260"/>
      <c r="I35" s="260"/>
      <c r="J35" s="260"/>
      <c r="K35" s="260"/>
      <c r="L35" s="260"/>
      <c r="M35" s="260"/>
      <c r="N35" s="260"/>
      <c r="O35" s="260"/>
      <c r="P35" s="260"/>
      <c r="Q35" s="260"/>
      <c r="R35" s="260"/>
      <c r="S35" s="260"/>
      <c r="T35" s="260"/>
      <c r="U35" s="260"/>
      <c r="V35" s="260"/>
      <c r="W35" s="260"/>
      <c r="X35" s="260"/>
      <c r="Y35" s="260"/>
    </row>
    <row r="36" spans="1:25">
      <c r="A36" s="291" t="s">
        <v>1338</v>
      </c>
      <c r="B36" s="856" t="s">
        <v>1339</v>
      </c>
      <c r="C36" s="856"/>
      <c r="D36" s="856"/>
      <c r="E36" s="856"/>
      <c r="F36" s="856"/>
      <c r="G36" s="260"/>
      <c r="H36" s="260"/>
      <c r="I36" s="260"/>
      <c r="J36" s="260"/>
      <c r="K36" s="260"/>
      <c r="L36" s="260"/>
      <c r="M36" s="260"/>
      <c r="N36" s="260"/>
      <c r="O36" s="260"/>
      <c r="P36" s="260"/>
      <c r="Q36" s="260"/>
      <c r="R36" s="260"/>
      <c r="S36" s="260"/>
      <c r="T36" s="260"/>
      <c r="U36" s="260"/>
      <c r="V36" s="260"/>
      <c r="W36" s="260"/>
      <c r="X36" s="260"/>
      <c r="Y36" s="260"/>
    </row>
    <row r="37" spans="1:25" ht="13.5" customHeight="1">
      <c r="B37" s="856" t="s">
        <v>1361</v>
      </c>
      <c r="C37" s="856"/>
      <c r="D37" s="856"/>
      <c r="E37" s="856"/>
      <c r="F37" s="856"/>
      <c r="G37" s="260"/>
      <c r="H37" s="260"/>
      <c r="I37" s="260"/>
      <c r="J37" s="260"/>
      <c r="K37" s="260"/>
      <c r="L37" s="260"/>
      <c r="M37" s="260"/>
      <c r="N37" s="260"/>
      <c r="O37" s="260"/>
      <c r="P37" s="260"/>
      <c r="Q37" s="260"/>
      <c r="R37" s="260"/>
      <c r="S37" s="260"/>
      <c r="T37" s="260"/>
      <c r="U37" s="260"/>
      <c r="V37" s="260"/>
      <c r="W37" s="260"/>
      <c r="X37" s="260"/>
      <c r="Y37" s="260"/>
    </row>
    <row r="38" spans="1:25" ht="13.5" customHeight="1">
      <c r="B38" s="856" t="s">
        <v>1342</v>
      </c>
      <c r="C38" s="856"/>
      <c r="D38" s="856"/>
      <c r="E38" s="856"/>
      <c r="F38" s="856"/>
      <c r="G38" s="260"/>
      <c r="H38" s="260"/>
      <c r="I38" s="260"/>
      <c r="J38" s="260"/>
      <c r="K38" s="260"/>
      <c r="L38" s="260"/>
      <c r="M38" s="260"/>
      <c r="N38" s="260"/>
      <c r="O38" s="260"/>
      <c r="P38" s="260"/>
      <c r="Q38" s="260"/>
      <c r="R38" s="260"/>
      <c r="S38" s="260"/>
      <c r="T38" s="260"/>
      <c r="U38" s="260"/>
      <c r="V38" s="260"/>
      <c r="W38" s="260"/>
      <c r="X38" s="260"/>
      <c r="Y38" s="260"/>
    </row>
    <row r="39" spans="1:25" ht="13.5" customHeight="1">
      <c r="B39" s="856" t="s">
        <v>1362</v>
      </c>
      <c r="C39" s="856"/>
      <c r="D39" s="856"/>
      <c r="E39" s="856"/>
      <c r="F39" s="856"/>
      <c r="G39" s="260"/>
      <c r="H39" s="260"/>
      <c r="I39" s="260"/>
      <c r="J39" s="260"/>
      <c r="K39" s="260"/>
      <c r="L39" s="260"/>
      <c r="M39" s="260"/>
      <c r="N39" s="260"/>
      <c r="O39" s="260"/>
      <c r="P39" s="260"/>
      <c r="Q39" s="260"/>
      <c r="R39" s="260"/>
      <c r="S39" s="260"/>
      <c r="T39" s="260"/>
      <c r="U39" s="260"/>
      <c r="V39" s="260"/>
      <c r="W39" s="260"/>
      <c r="X39" s="260"/>
      <c r="Y39" s="260"/>
    </row>
    <row r="40" spans="1:25" ht="13.5" customHeight="1">
      <c r="B40" s="856" t="s">
        <v>1346</v>
      </c>
      <c r="C40" s="856"/>
      <c r="D40" s="856"/>
      <c r="E40" s="856"/>
      <c r="F40" s="856"/>
      <c r="G40" s="260"/>
      <c r="H40" s="260"/>
      <c r="I40" s="260"/>
      <c r="J40" s="260"/>
      <c r="K40" s="260"/>
      <c r="L40" s="260"/>
      <c r="M40" s="260"/>
      <c r="N40" s="260"/>
      <c r="O40" s="260"/>
      <c r="P40" s="260"/>
      <c r="Q40" s="260"/>
      <c r="R40" s="260"/>
      <c r="S40" s="260"/>
      <c r="T40" s="260"/>
      <c r="U40" s="260"/>
      <c r="V40" s="260"/>
      <c r="W40" s="260"/>
      <c r="X40" s="260"/>
      <c r="Y40" s="260"/>
    </row>
    <row r="41" spans="1:25" ht="13.5" customHeight="1">
      <c r="B41" s="856" t="s">
        <v>1363</v>
      </c>
      <c r="C41" s="856"/>
      <c r="D41" s="856"/>
      <c r="E41" s="856"/>
      <c r="F41" s="856"/>
      <c r="G41" s="260"/>
      <c r="H41" s="260"/>
      <c r="I41" s="260"/>
      <c r="J41" s="260"/>
      <c r="K41" s="260"/>
      <c r="L41" s="260"/>
      <c r="M41" s="260"/>
      <c r="N41" s="260"/>
      <c r="O41" s="260"/>
      <c r="P41" s="260"/>
      <c r="Q41" s="260"/>
      <c r="R41" s="260"/>
      <c r="S41" s="260"/>
      <c r="T41" s="260"/>
      <c r="U41" s="260"/>
      <c r="V41" s="260"/>
      <c r="W41" s="260"/>
      <c r="X41" s="260"/>
      <c r="Y41" s="260"/>
    </row>
    <row r="42" spans="1:25" ht="13.5" customHeight="1">
      <c r="A42" s="291" t="s">
        <v>1348</v>
      </c>
      <c r="B42" s="856" t="s">
        <v>1364</v>
      </c>
      <c r="C42" s="856"/>
      <c r="D42" s="856"/>
      <c r="E42" s="856"/>
      <c r="F42" s="856"/>
      <c r="G42" s="260"/>
      <c r="H42" s="260"/>
      <c r="I42" s="260"/>
      <c r="J42" s="260"/>
      <c r="K42" s="260"/>
      <c r="L42" s="260"/>
      <c r="M42" s="260"/>
      <c r="N42" s="260"/>
      <c r="O42" s="260"/>
      <c r="P42" s="260"/>
      <c r="Q42" s="260"/>
      <c r="R42" s="260"/>
      <c r="S42" s="260"/>
      <c r="T42" s="260"/>
      <c r="U42" s="260"/>
      <c r="V42" s="260"/>
      <c r="W42" s="260"/>
      <c r="X42" s="260"/>
      <c r="Y42" s="260"/>
    </row>
    <row r="43" spans="1:25" ht="13.5" customHeight="1">
      <c r="B43" s="292"/>
      <c r="C43" s="292"/>
      <c r="D43" s="292"/>
      <c r="E43" s="292"/>
      <c r="F43" s="292"/>
      <c r="G43" s="293" t="s">
        <v>1365</v>
      </c>
      <c r="H43" s="260"/>
      <c r="I43" s="260"/>
      <c r="J43" s="260"/>
      <c r="K43" s="260"/>
      <c r="L43" s="260"/>
      <c r="M43" s="260"/>
      <c r="N43" s="260"/>
      <c r="O43" s="260"/>
      <c r="P43" s="260"/>
      <c r="Q43" s="260"/>
      <c r="R43" s="260"/>
      <c r="S43" s="260"/>
      <c r="T43" s="260"/>
      <c r="U43" s="260"/>
      <c r="V43" s="260"/>
      <c r="W43" s="260"/>
      <c r="X43" s="260"/>
      <c r="Y43" s="260"/>
    </row>
    <row r="44" spans="1:25" ht="13.5" customHeight="1">
      <c r="B44" s="292"/>
      <c r="C44" s="292"/>
      <c r="D44" s="292"/>
      <c r="E44" s="292"/>
      <c r="F44" s="292"/>
      <c r="G44" s="293"/>
      <c r="H44" s="260"/>
      <c r="I44" s="260"/>
      <c r="J44" s="260"/>
      <c r="K44" s="260"/>
      <c r="L44" s="260"/>
      <c r="M44" s="260"/>
      <c r="N44" s="260"/>
      <c r="O44" s="260"/>
      <c r="P44" s="260"/>
      <c r="Q44" s="260"/>
      <c r="R44" s="260"/>
      <c r="S44" s="260"/>
      <c r="T44" s="260"/>
      <c r="U44" s="260"/>
      <c r="V44" s="260"/>
      <c r="W44" s="260"/>
      <c r="X44" s="260"/>
      <c r="Y44" s="260"/>
    </row>
    <row r="45" spans="1:25" ht="13.5" customHeight="1">
      <c r="A45" s="860" t="s">
        <v>1366</v>
      </c>
      <c r="B45" s="860"/>
      <c r="C45" s="860"/>
      <c r="D45" s="860"/>
      <c r="E45" s="860"/>
      <c r="F45" s="860"/>
      <c r="G45" s="260"/>
      <c r="H45" s="260"/>
      <c r="I45" s="260"/>
      <c r="J45" s="260"/>
      <c r="K45" s="260"/>
      <c r="L45" s="260"/>
      <c r="M45" s="260"/>
      <c r="N45" s="260"/>
      <c r="O45" s="260"/>
      <c r="P45" s="260"/>
      <c r="Q45" s="260"/>
      <c r="R45" s="260"/>
      <c r="S45" s="260"/>
      <c r="T45" s="260"/>
      <c r="U45" s="260"/>
      <c r="V45" s="260"/>
      <c r="W45" s="260"/>
      <c r="X45" s="260"/>
      <c r="Y45" s="260"/>
    </row>
    <row r="46" spans="1:25" ht="13.5" customHeight="1">
      <c r="A46" s="290"/>
      <c r="B46" s="290"/>
      <c r="C46" s="290"/>
      <c r="D46" s="290"/>
      <c r="E46" s="290"/>
      <c r="F46" s="290"/>
      <c r="G46" s="260"/>
      <c r="H46" s="260"/>
      <c r="I46" s="260"/>
      <c r="J46" s="260"/>
      <c r="K46" s="260"/>
      <c r="L46" s="260"/>
      <c r="M46" s="260"/>
      <c r="N46" s="260"/>
      <c r="O46" s="260"/>
      <c r="P46" s="260"/>
      <c r="Q46" s="260"/>
      <c r="R46" s="260"/>
      <c r="S46" s="260"/>
      <c r="T46" s="260"/>
      <c r="U46" s="260"/>
      <c r="V46" s="260"/>
      <c r="W46" s="260"/>
      <c r="X46" s="260"/>
      <c r="Y46" s="260"/>
    </row>
    <row r="47" spans="1:25" ht="13.5" customHeight="1">
      <c r="A47" s="335" t="s">
        <v>1506</v>
      </c>
      <c r="B47" s="296" t="s">
        <v>1368</v>
      </c>
      <c r="C47" s="296"/>
      <c r="D47" s="296"/>
      <c r="E47" s="296"/>
      <c r="F47" s="296"/>
      <c r="G47" s="296"/>
      <c r="H47" s="260"/>
      <c r="I47" s="260"/>
      <c r="J47" s="260"/>
      <c r="K47" s="260"/>
      <c r="L47" s="260"/>
      <c r="M47" s="260"/>
      <c r="N47" s="260"/>
      <c r="O47" s="260"/>
      <c r="P47" s="260"/>
      <c r="Q47" s="260"/>
      <c r="R47" s="260"/>
      <c r="S47" s="260"/>
      <c r="T47" s="260"/>
      <c r="U47" s="260"/>
      <c r="V47" s="260"/>
      <c r="W47" s="260"/>
      <c r="X47" s="260"/>
      <c r="Y47" s="260"/>
    </row>
    <row r="48" spans="1:25" ht="13.5" customHeight="1">
      <c r="A48" s="335" t="s">
        <v>1507</v>
      </c>
      <c r="B48" s="296" t="s">
        <v>1370</v>
      </c>
      <c r="C48" s="296"/>
      <c r="D48" s="296"/>
      <c r="E48" s="296"/>
      <c r="F48" s="296"/>
      <c r="G48" s="296"/>
      <c r="H48" s="260"/>
      <c r="I48" s="260"/>
      <c r="J48" s="260"/>
      <c r="K48" s="260"/>
      <c r="L48" s="260"/>
      <c r="M48" s="260"/>
      <c r="N48" s="260"/>
      <c r="O48" s="260"/>
      <c r="P48" s="260"/>
      <c r="Q48" s="260"/>
      <c r="R48" s="260"/>
      <c r="S48" s="260"/>
      <c r="T48" s="260"/>
      <c r="U48" s="260"/>
      <c r="V48" s="260"/>
      <c r="W48" s="260"/>
      <c r="X48" s="260"/>
      <c r="Y48" s="260"/>
    </row>
    <row r="49" spans="1:25" ht="13.5" customHeight="1">
      <c r="A49" s="335" t="s">
        <v>1508</v>
      </c>
      <c r="B49" s="296" t="s">
        <v>1372</v>
      </c>
      <c r="C49" s="296"/>
      <c r="D49" s="296"/>
      <c r="E49" s="296"/>
      <c r="F49" s="296"/>
      <c r="G49" s="296"/>
      <c r="H49" s="260"/>
      <c r="I49" s="260"/>
      <c r="J49" s="260"/>
      <c r="K49" s="260"/>
      <c r="L49" s="260"/>
      <c r="M49" s="260"/>
      <c r="N49" s="260"/>
      <c r="O49" s="260"/>
      <c r="P49" s="260"/>
      <c r="Q49" s="260"/>
      <c r="R49" s="260"/>
      <c r="S49" s="260"/>
      <c r="T49" s="260"/>
      <c r="U49" s="260"/>
      <c r="V49" s="260"/>
      <c r="W49" s="260"/>
      <c r="X49" s="260"/>
      <c r="Y49" s="260"/>
    </row>
    <row r="50" spans="1:25" ht="13.5" customHeight="1">
      <c r="A50" s="335" t="s">
        <v>1509</v>
      </c>
      <c r="B50" s="296" t="s">
        <v>1374</v>
      </c>
      <c r="C50" s="296"/>
      <c r="D50" s="296"/>
      <c r="E50" s="296"/>
      <c r="F50" s="296"/>
      <c r="G50" s="296"/>
      <c r="H50" s="260"/>
      <c r="I50" s="260"/>
      <c r="J50" s="260"/>
      <c r="K50" s="260"/>
      <c r="L50" s="260"/>
      <c r="M50" s="260"/>
      <c r="N50" s="260"/>
      <c r="O50" s="260"/>
      <c r="P50" s="260"/>
      <c r="Q50" s="260"/>
      <c r="R50" s="260"/>
      <c r="S50" s="260"/>
      <c r="T50" s="260"/>
      <c r="U50" s="260"/>
      <c r="V50" s="260"/>
      <c r="W50" s="260"/>
      <c r="X50" s="260"/>
      <c r="Y50" s="260"/>
    </row>
    <row r="51" spans="1:25" ht="13.5" customHeight="1">
      <c r="A51" s="335" t="s">
        <v>1510</v>
      </c>
      <c r="B51" s="296" t="s">
        <v>1375</v>
      </c>
      <c r="C51" s="296"/>
      <c r="D51" s="296"/>
      <c r="E51" s="296"/>
      <c r="F51" s="296"/>
      <c r="G51" s="296"/>
      <c r="H51" s="260"/>
      <c r="I51" s="260"/>
      <c r="J51" s="260"/>
      <c r="K51" s="260"/>
      <c r="L51" s="260"/>
      <c r="M51" s="260"/>
      <c r="N51" s="260"/>
      <c r="O51" s="260"/>
      <c r="P51" s="260"/>
      <c r="Q51" s="260"/>
      <c r="R51" s="260"/>
      <c r="S51" s="260"/>
      <c r="T51" s="260"/>
      <c r="U51" s="260"/>
      <c r="V51" s="260"/>
      <c r="W51" s="260"/>
      <c r="X51" s="260"/>
      <c r="Y51" s="260"/>
    </row>
    <row r="52" spans="1:25" ht="13.5" customHeight="1">
      <c r="A52" s="335" t="s">
        <v>1511</v>
      </c>
      <c r="B52" s="296" t="s">
        <v>1377</v>
      </c>
      <c r="C52" s="296"/>
      <c r="D52" s="296"/>
      <c r="E52" s="296"/>
      <c r="F52" s="296"/>
      <c r="G52" s="296"/>
      <c r="H52" s="260"/>
      <c r="I52" s="260"/>
      <c r="J52" s="260"/>
      <c r="K52" s="260"/>
      <c r="L52" s="260"/>
      <c r="M52" s="260"/>
      <c r="N52" s="260"/>
      <c r="O52" s="260"/>
      <c r="P52" s="260"/>
      <c r="Q52" s="260"/>
      <c r="R52" s="260"/>
      <c r="S52" s="260"/>
      <c r="T52" s="260"/>
      <c r="U52" s="260"/>
      <c r="V52" s="260"/>
      <c r="W52" s="260"/>
      <c r="X52" s="260"/>
      <c r="Y52" s="260"/>
    </row>
    <row r="53" spans="1:25" ht="13.5" customHeight="1">
      <c r="A53" s="335" t="s">
        <v>1512</v>
      </c>
      <c r="B53" s="296" t="s">
        <v>1342</v>
      </c>
      <c r="C53" s="296"/>
      <c r="D53" s="296"/>
      <c r="E53" s="296"/>
      <c r="F53" s="296"/>
      <c r="G53" s="296"/>
      <c r="H53" s="260"/>
      <c r="I53" s="260"/>
      <c r="J53" s="260"/>
      <c r="K53" s="260"/>
      <c r="L53" s="260"/>
      <c r="M53" s="260"/>
      <c r="N53" s="260"/>
      <c r="O53" s="260"/>
      <c r="P53" s="260"/>
      <c r="Q53" s="260"/>
      <c r="R53" s="260"/>
      <c r="S53" s="260"/>
      <c r="T53" s="260"/>
      <c r="U53" s="260"/>
      <c r="V53" s="260"/>
      <c r="W53" s="260"/>
      <c r="X53" s="260"/>
      <c r="Y53" s="260"/>
    </row>
    <row r="54" spans="1:25" ht="13.5" customHeight="1">
      <c r="A54" s="335"/>
      <c r="B54" s="296" t="s">
        <v>1379</v>
      </c>
      <c r="C54" s="296"/>
      <c r="D54" s="296"/>
      <c r="E54" s="296"/>
      <c r="F54" s="296"/>
      <c r="G54" s="296"/>
      <c r="H54" s="260"/>
      <c r="I54" s="260"/>
      <c r="J54" s="260"/>
      <c r="K54" s="260"/>
      <c r="L54" s="260"/>
      <c r="M54" s="260"/>
      <c r="N54" s="260"/>
      <c r="O54" s="260"/>
      <c r="P54" s="260"/>
      <c r="Q54" s="260"/>
      <c r="R54" s="260"/>
      <c r="S54" s="260"/>
      <c r="T54" s="260"/>
      <c r="U54" s="260"/>
      <c r="V54" s="260"/>
      <c r="W54" s="260"/>
      <c r="X54" s="260"/>
      <c r="Y54" s="260"/>
    </row>
    <row r="55" spans="1:25" ht="13.5" customHeight="1">
      <c r="A55" s="335"/>
      <c r="B55" s="296" t="s">
        <v>1346</v>
      </c>
      <c r="C55" s="296"/>
      <c r="D55" s="296"/>
      <c r="E55" s="296"/>
      <c r="F55" s="296"/>
      <c r="G55" s="296"/>
      <c r="H55" s="260"/>
      <c r="I55" s="260"/>
      <c r="J55" s="260"/>
      <c r="K55" s="260"/>
      <c r="L55" s="260"/>
      <c r="M55" s="260"/>
      <c r="N55" s="260"/>
      <c r="O55" s="260"/>
      <c r="P55" s="260"/>
      <c r="Q55" s="260"/>
      <c r="R55" s="260"/>
      <c r="S55" s="260"/>
      <c r="T55" s="260"/>
      <c r="U55" s="260"/>
      <c r="V55" s="260"/>
      <c r="W55" s="260"/>
      <c r="X55" s="260"/>
      <c r="Y55" s="260"/>
    </row>
    <row r="56" spans="1:25" ht="13.5" customHeight="1">
      <c r="A56" s="306"/>
      <c r="B56" s="855" t="s">
        <v>1513</v>
      </c>
      <c r="C56" s="855"/>
      <c r="D56" s="855"/>
      <c r="E56" s="855"/>
      <c r="F56" s="855"/>
      <c r="G56" s="855"/>
      <c r="H56" s="260"/>
      <c r="I56" s="260"/>
      <c r="J56" s="260"/>
      <c r="K56" s="260"/>
      <c r="L56" s="260"/>
      <c r="M56" s="260"/>
      <c r="N56" s="260"/>
      <c r="O56" s="260"/>
      <c r="P56" s="260"/>
      <c r="Q56" s="260"/>
      <c r="R56" s="260"/>
      <c r="S56" s="260"/>
      <c r="T56" s="260"/>
      <c r="U56" s="260"/>
      <c r="V56" s="260"/>
      <c r="W56" s="260"/>
      <c r="X56" s="260"/>
      <c r="Y56" s="260"/>
    </row>
    <row r="57" spans="1:25" ht="13.5" customHeight="1">
      <c r="A57" s="335" t="s">
        <v>1514</v>
      </c>
      <c r="B57" s="296" t="s">
        <v>1380</v>
      </c>
      <c r="C57" s="296"/>
      <c r="D57" s="296"/>
      <c r="E57" s="296"/>
      <c r="F57" s="296"/>
      <c r="G57" s="296"/>
      <c r="H57" s="260"/>
      <c r="I57" s="260"/>
      <c r="J57" s="260"/>
      <c r="K57" s="260"/>
      <c r="L57" s="260"/>
      <c r="M57" s="260"/>
      <c r="N57" s="260"/>
      <c r="O57" s="260"/>
      <c r="P57" s="260"/>
      <c r="Q57" s="260"/>
      <c r="R57" s="260"/>
      <c r="S57" s="260"/>
      <c r="T57" s="260"/>
      <c r="U57" s="260"/>
      <c r="V57" s="260"/>
      <c r="W57" s="260"/>
      <c r="X57" s="260"/>
      <c r="Y57" s="260"/>
    </row>
    <row r="58" spans="1:25" ht="13.5" customHeight="1">
      <c r="A58" s="335" t="s">
        <v>1381</v>
      </c>
      <c r="B58" s="296" t="s">
        <v>1382</v>
      </c>
      <c r="C58" s="296"/>
      <c r="D58" s="296"/>
      <c r="E58" s="296"/>
      <c r="F58" s="296"/>
      <c r="G58" s="296"/>
      <c r="H58" s="260"/>
      <c r="I58" s="260"/>
      <c r="J58" s="260"/>
      <c r="K58" s="260"/>
      <c r="L58" s="260"/>
      <c r="M58" s="260"/>
      <c r="N58" s="260"/>
      <c r="O58" s="260"/>
      <c r="P58" s="260"/>
      <c r="Q58" s="260"/>
      <c r="R58" s="260"/>
      <c r="S58" s="260"/>
      <c r="T58" s="260"/>
      <c r="U58" s="260"/>
      <c r="V58" s="260"/>
      <c r="W58" s="260"/>
      <c r="X58" s="260"/>
      <c r="Y58" s="260"/>
    </row>
    <row r="59" spans="1:25" ht="13.5" customHeight="1">
      <c r="A59" s="335" t="s">
        <v>1383</v>
      </c>
      <c r="B59" s="296" t="s">
        <v>1384</v>
      </c>
      <c r="C59" s="296"/>
      <c r="D59" s="296"/>
      <c r="E59" s="296"/>
      <c r="F59" s="296"/>
      <c r="G59" s="296"/>
      <c r="H59" s="260"/>
      <c r="I59" s="260"/>
      <c r="J59" s="260"/>
      <c r="K59" s="260"/>
      <c r="L59" s="260"/>
      <c r="M59" s="260"/>
      <c r="N59" s="260"/>
      <c r="O59" s="260"/>
      <c r="P59" s="260"/>
      <c r="Q59" s="260"/>
      <c r="R59" s="260"/>
      <c r="S59" s="260"/>
      <c r="T59" s="260"/>
      <c r="U59" s="260"/>
      <c r="V59" s="260"/>
      <c r="W59" s="260"/>
      <c r="X59" s="260"/>
      <c r="Y59" s="260"/>
    </row>
    <row r="60" spans="1:25" ht="13.5" customHeight="1">
      <c r="A60" s="335"/>
      <c r="B60" s="296" t="s">
        <v>1385</v>
      </c>
      <c r="C60" s="296"/>
      <c r="D60" s="296"/>
      <c r="E60" s="296"/>
      <c r="F60" s="296"/>
      <c r="G60" s="296"/>
      <c r="H60" s="260"/>
      <c r="I60" s="260"/>
      <c r="J60" s="260"/>
      <c r="K60" s="260"/>
      <c r="L60" s="260"/>
      <c r="M60" s="260"/>
      <c r="N60" s="260"/>
      <c r="O60" s="260"/>
      <c r="P60" s="260"/>
      <c r="Q60" s="260"/>
      <c r="R60" s="260"/>
      <c r="S60" s="260"/>
      <c r="T60" s="260"/>
      <c r="U60" s="260"/>
      <c r="V60" s="260"/>
      <c r="W60" s="260"/>
      <c r="X60" s="260"/>
      <c r="Y60" s="260"/>
    </row>
    <row r="61" spans="1:25" ht="13.5" customHeight="1">
      <c r="A61" s="292"/>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row>
    <row r="62" spans="1:25" ht="13.5" customHeight="1">
      <c r="A62" s="858" t="s">
        <v>1516</v>
      </c>
      <c r="B62" s="858"/>
      <c r="C62" s="858"/>
      <c r="D62" s="858"/>
      <c r="E62" s="858"/>
      <c r="F62" s="858"/>
      <c r="G62" s="260"/>
      <c r="H62" s="260"/>
      <c r="I62" s="260"/>
      <c r="J62" s="260"/>
      <c r="K62" s="260"/>
      <c r="L62" s="260"/>
      <c r="M62" s="260"/>
      <c r="N62" s="260"/>
      <c r="O62" s="260"/>
      <c r="P62" s="260"/>
      <c r="Q62" s="260"/>
      <c r="R62" s="260"/>
      <c r="S62" s="260"/>
      <c r="T62" s="260"/>
      <c r="U62" s="260"/>
      <c r="V62" s="260"/>
      <c r="W62" s="260"/>
      <c r="X62" s="260"/>
      <c r="Y62" s="260"/>
    </row>
    <row r="63" spans="1:25" ht="13.5" customHeight="1">
      <c r="A63" s="294"/>
      <c r="B63" s="294"/>
      <c r="C63" s="294"/>
      <c r="D63" s="294"/>
      <c r="E63" s="294"/>
      <c r="F63" s="294"/>
      <c r="G63" s="260"/>
      <c r="H63" s="260"/>
      <c r="I63" s="260"/>
      <c r="J63" s="260"/>
      <c r="K63" s="260"/>
      <c r="L63" s="260"/>
      <c r="M63" s="260"/>
      <c r="N63" s="260"/>
      <c r="O63" s="260"/>
      <c r="P63" s="260"/>
      <c r="Q63" s="260"/>
      <c r="R63" s="260"/>
      <c r="S63" s="260"/>
      <c r="T63" s="260"/>
      <c r="U63" s="260"/>
      <c r="V63" s="260"/>
      <c r="W63" s="260"/>
      <c r="X63" s="260"/>
      <c r="Y63" s="260"/>
    </row>
    <row r="64" spans="1:25" ht="13.5" customHeight="1">
      <c r="A64" s="335" t="s">
        <v>1367</v>
      </c>
      <c r="B64" s="296" t="s">
        <v>1386</v>
      </c>
      <c r="C64" s="296"/>
      <c r="D64" s="296"/>
      <c r="E64" s="296"/>
      <c r="F64" s="296"/>
      <c r="G64" s="296"/>
      <c r="H64" s="260"/>
      <c r="I64" s="260"/>
      <c r="J64" s="260"/>
      <c r="K64" s="260"/>
      <c r="L64" s="260"/>
      <c r="M64" s="260"/>
      <c r="N64" s="260"/>
      <c r="O64" s="260"/>
      <c r="P64" s="260"/>
      <c r="Q64" s="260"/>
      <c r="R64" s="260"/>
      <c r="S64" s="260"/>
      <c r="T64" s="260"/>
      <c r="U64" s="260"/>
      <c r="V64" s="260"/>
      <c r="W64" s="260"/>
      <c r="X64" s="260"/>
      <c r="Y64" s="260"/>
    </row>
    <row r="65" spans="1:25" ht="13.5" customHeight="1">
      <c r="A65" s="335" t="s">
        <v>1369</v>
      </c>
      <c r="B65" s="296" t="s">
        <v>1387</v>
      </c>
      <c r="C65" s="296"/>
      <c r="D65" s="296"/>
      <c r="E65" s="296"/>
      <c r="F65" s="296"/>
      <c r="G65" s="296"/>
      <c r="H65" s="260"/>
      <c r="I65" s="260"/>
      <c r="J65" s="260"/>
      <c r="K65" s="260"/>
      <c r="L65" s="260"/>
      <c r="M65" s="260"/>
      <c r="N65" s="260"/>
      <c r="O65" s="260"/>
      <c r="P65" s="260"/>
      <c r="Q65" s="260"/>
      <c r="R65" s="260"/>
      <c r="S65" s="260"/>
      <c r="T65" s="260"/>
      <c r="U65" s="260"/>
      <c r="V65" s="260"/>
      <c r="W65" s="260"/>
      <c r="X65" s="260"/>
      <c r="Y65" s="260"/>
    </row>
    <row r="66" spans="1:25" ht="13.5" customHeight="1">
      <c r="A66" s="335" t="s">
        <v>1371</v>
      </c>
      <c r="B66" s="296" t="s">
        <v>1388</v>
      </c>
      <c r="C66" s="296"/>
      <c r="D66" s="296"/>
      <c r="E66" s="296"/>
      <c r="F66" s="296"/>
      <c r="G66" s="296"/>
      <c r="H66" s="260"/>
      <c r="I66" s="260"/>
      <c r="J66" s="260"/>
      <c r="K66" s="260"/>
      <c r="L66" s="260"/>
      <c r="M66" s="260"/>
      <c r="N66" s="260"/>
      <c r="O66" s="260"/>
      <c r="P66" s="260"/>
      <c r="Q66" s="260"/>
      <c r="R66" s="260"/>
      <c r="S66" s="260"/>
      <c r="T66" s="260"/>
      <c r="U66" s="260"/>
      <c r="V66" s="260"/>
      <c r="W66" s="260"/>
      <c r="X66" s="260"/>
      <c r="Y66" s="260"/>
    </row>
    <row r="67" spans="1:25" ht="13.5" customHeight="1">
      <c r="A67" s="335" t="s">
        <v>1373</v>
      </c>
      <c r="B67" s="296" t="s">
        <v>1389</v>
      </c>
      <c r="C67" s="296"/>
      <c r="D67" s="296"/>
      <c r="E67" s="296"/>
      <c r="F67" s="296"/>
      <c r="G67" s="296"/>
      <c r="H67" s="260"/>
      <c r="I67" s="260"/>
      <c r="J67" s="260"/>
      <c r="K67" s="260"/>
      <c r="L67" s="260"/>
      <c r="M67" s="260"/>
      <c r="N67" s="260"/>
      <c r="O67" s="260"/>
      <c r="P67" s="260"/>
      <c r="Q67" s="260"/>
      <c r="R67" s="260"/>
      <c r="S67" s="260"/>
      <c r="T67" s="260"/>
      <c r="U67" s="260"/>
      <c r="V67" s="260"/>
      <c r="W67" s="260"/>
      <c r="X67" s="260"/>
      <c r="Y67" s="260"/>
    </row>
    <row r="68" spans="1:25" ht="13.5" customHeight="1">
      <c r="A68" s="335" t="s">
        <v>1515</v>
      </c>
      <c r="B68" s="296" t="s">
        <v>1390</v>
      </c>
      <c r="C68" s="296"/>
      <c r="D68" s="296"/>
      <c r="E68" s="296"/>
      <c r="F68" s="296"/>
      <c r="G68" s="296"/>
      <c r="H68" s="260"/>
      <c r="I68" s="260"/>
      <c r="J68" s="260"/>
      <c r="K68" s="260"/>
      <c r="L68" s="260"/>
      <c r="M68" s="260"/>
      <c r="N68" s="260"/>
      <c r="O68" s="260"/>
      <c r="P68" s="260"/>
      <c r="Q68" s="260"/>
      <c r="R68" s="260"/>
      <c r="S68" s="260"/>
      <c r="T68" s="260"/>
      <c r="U68" s="260"/>
      <c r="V68" s="260"/>
      <c r="W68" s="260"/>
      <c r="X68" s="260"/>
      <c r="Y68" s="260"/>
    </row>
    <row r="69" spans="1:25" ht="13.5" customHeight="1">
      <c r="A69" s="335" t="s">
        <v>1376</v>
      </c>
      <c r="B69" s="296" t="s">
        <v>1391</v>
      </c>
      <c r="C69" s="296"/>
      <c r="D69" s="296"/>
      <c r="E69" s="296"/>
      <c r="F69" s="296"/>
      <c r="G69" s="296"/>
      <c r="H69" s="260"/>
      <c r="I69" s="260"/>
      <c r="J69" s="260"/>
      <c r="K69" s="260"/>
      <c r="L69" s="260"/>
      <c r="M69" s="260"/>
      <c r="N69" s="260"/>
      <c r="O69" s="260"/>
      <c r="P69" s="260"/>
      <c r="Q69" s="260"/>
      <c r="R69" s="260"/>
      <c r="S69" s="260"/>
      <c r="T69" s="260"/>
      <c r="U69" s="260"/>
      <c r="V69" s="260"/>
      <c r="W69" s="260"/>
      <c r="X69" s="260"/>
      <c r="Y69" s="260"/>
    </row>
    <row r="70" spans="1:25" ht="13.5" customHeight="1">
      <c r="A70" s="335" t="s">
        <v>1378</v>
      </c>
      <c r="B70" s="296" t="s">
        <v>1392</v>
      </c>
      <c r="C70" s="296"/>
      <c r="D70" s="296"/>
      <c r="E70" s="296"/>
      <c r="F70" s="296"/>
      <c r="G70" s="296"/>
      <c r="H70" s="260"/>
      <c r="I70" s="260"/>
      <c r="J70" s="260"/>
      <c r="K70" s="260"/>
      <c r="L70" s="260"/>
      <c r="M70" s="260"/>
      <c r="N70" s="260"/>
      <c r="O70" s="260"/>
      <c r="P70" s="260"/>
      <c r="Q70" s="260"/>
      <c r="R70" s="260"/>
      <c r="S70" s="260"/>
      <c r="T70" s="260"/>
      <c r="U70" s="260"/>
      <c r="V70" s="260"/>
      <c r="W70" s="260"/>
      <c r="X70" s="260"/>
      <c r="Y70" s="260"/>
    </row>
    <row r="71" spans="1:25" ht="13.5" customHeight="1">
      <c r="A71" s="335" t="s">
        <v>1393</v>
      </c>
      <c r="B71" s="296" t="s">
        <v>1394</v>
      </c>
      <c r="C71" s="296"/>
      <c r="D71" s="296"/>
      <c r="E71" s="296"/>
      <c r="F71" s="296"/>
      <c r="G71" s="296"/>
      <c r="H71" s="260"/>
      <c r="I71" s="260"/>
      <c r="J71" s="260"/>
      <c r="K71" s="260"/>
      <c r="L71" s="260"/>
      <c r="M71" s="260"/>
      <c r="N71" s="260"/>
      <c r="O71" s="260"/>
      <c r="P71" s="260"/>
      <c r="Q71" s="260"/>
      <c r="R71" s="260"/>
      <c r="S71" s="260"/>
      <c r="T71" s="260"/>
      <c r="U71" s="260"/>
      <c r="V71" s="260"/>
      <c r="W71" s="260"/>
      <c r="X71" s="260"/>
      <c r="Y71" s="260"/>
    </row>
    <row r="72" spans="1:25">
      <c r="A72" s="334" t="s">
        <v>1395</v>
      </c>
      <c r="B72" s="296" t="s">
        <v>1346</v>
      </c>
      <c r="C72" s="296"/>
      <c r="D72" s="296"/>
      <c r="E72" s="296"/>
      <c r="F72" s="296"/>
      <c r="G72" s="296"/>
      <c r="H72" s="260"/>
      <c r="I72" s="260"/>
      <c r="J72" s="260"/>
      <c r="K72" s="260"/>
      <c r="L72" s="260"/>
      <c r="M72" s="260"/>
      <c r="N72" s="260"/>
      <c r="O72" s="260"/>
      <c r="P72" s="260"/>
      <c r="Q72" s="260"/>
      <c r="R72" s="260"/>
      <c r="S72" s="260"/>
      <c r="T72" s="260"/>
      <c r="U72" s="260"/>
      <c r="V72" s="260"/>
      <c r="W72" s="260"/>
      <c r="X72" s="260"/>
      <c r="Y72" s="260"/>
    </row>
    <row r="73" spans="1:25" ht="13.5" customHeight="1">
      <c r="A73" s="335" t="s">
        <v>1383</v>
      </c>
      <c r="B73" s="296" t="s">
        <v>1396</v>
      </c>
      <c r="C73" s="296"/>
      <c r="D73" s="296"/>
      <c r="E73" s="296"/>
      <c r="F73" s="296"/>
      <c r="G73" s="296"/>
      <c r="H73" s="260"/>
      <c r="I73" s="260"/>
      <c r="J73" s="260"/>
      <c r="K73" s="260"/>
      <c r="L73" s="260"/>
      <c r="M73" s="260"/>
      <c r="N73" s="260"/>
      <c r="O73" s="260"/>
      <c r="P73" s="260"/>
      <c r="Q73" s="260"/>
      <c r="R73" s="260"/>
      <c r="S73" s="260"/>
      <c r="T73" s="260"/>
      <c r="U73" s="260"/>
      <c r="V73" s="260"/>
      <c r="W73" s="260"/>
      <c r="X73" s="260"/>
      <c r="Y73" s="260"/>
    </row>
    <row r="74" spans="1:25">
      <c r="A74" s="253"/>
    </row>
    <row r="75" spans="1:25">
      <c r="A75" s="297"/>
    </row>
    <row r="76" spans="1:25">
      <c r="A76" s="297"/>
    </row>
    <row r="77" spans="1:25">
      <c r="A77" s="297"/>
    </row>
    <row r="78" spans="1:25">
      <c r="A78" s="298"/>
    </row>
    <row r="79" spans="1:25" ht="13.5" customHeight="1">
      <c r="A79" s="290" t="s">
        <v>1397</v>
      </c>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row>
    <row r="80" spans="1:25">
      <c r="A80" s="297"/>
    </row>
    <row r="81" spans="13:13">
      <c r="M81" s="297"/>
    </row>
    <row r="112" spans="1:1">
      <c r="A112" s="297"/>
    </row>
    <row r="113" spans="1:25">
      <c r="A113" s="259"/>
      <c r="J113" s="299" t="s">
        <v>1398</v>
      </c>
    </row>
    <row r="114" spans="1:25">
      <c r="A114" s="259"/>
    </row>
    <row r="116" spans="1:25" ht="13.5" customHeight="1">
      <c r="B116" s="260"/>
      <c r="C116" s="260"/>
      <c r="D116" s="260"/>
      <c r="E116" s="260"/>
      <c r="F116" s="260"/>
      <c r="G116" s="260"/>
      <c r="H116" s="260"/>
      <c r="I116" s="260"/>
      <c r="J116" s="260"/>
      <c r="K116" s="260"/>
      <c r="L116" s="260"/>
      <c r="M116" s="260"/>
      <c r="N116" s="260"/>
      <c r="O116" s="260"/>
      <c r="P116" s="260"/>
      <c r="Q116" s="260"/>
      <c r="R116" s="260"/>
      <c r="S116" s="260"/>
      <c r="T116" s="260"/>
      <c r="U116" s="260"/>
      <c r="V116" s="260"/>
      <c r="W116" s="260"/>
      <c r="X116" s="260"/>
      <c r="Y116" s="260"/>
    </row>
  </sheetData>
  <mergeCells count="42">
    <mergeCell ref="B10:I10"/>
    <mergeCell ref="B11:I11"/>
    <mergeCell ref="B12:I12"/>
    <mergeCell ref="B13:I13"/>
    <mergeCell ref="A1:C1"/>
    <mergeCell ref="A3:J3"/>
    <mergeCell ref="A4:J4"/>
    <mergeCell ref="A5:J5"/>
    <mergeCell ref="B9:I9"/>
    <mergeCell ref="B14:I14"/>
    <mergeCell ref="B15:I15"/>
    <mergeCell ref="B27:C27"/>
    <mergeCell ref="D27:F27"/>
    <mergeCell ref="B17:I17"/>
    <mergeCell ref="B18:I18"/>
    <mergeCell ref="B19:I19"/>
    <mergeCell ref="B20:I20"/>
    <mergeCell ref="B21:I21"/>
    <mergeCell ref="B22:I22"/>
    <mergeCell ref="B16:I16"/>
    <mergeCell ref="B23:I23"/>
    <mergeCell ref="A62:F62"/>
    <mergeCell ref="B33:F33"/>
    <mergeCell ref="B34:F34"/>
    <mergeCell ref="B35:F35"/>
    <mergeCell ref="B36:F36"/>
    <mergeCell ref="B37:F37"/>
    <mergeCell ref="B38:F38"/>
    <mergeCell ref="B40:F40"/>
    <mergeCell ref="B39:F39"/>
    <mergeCell ref="B41:F41"/>
    <mergeCell ref="B42:F42"/>
    <mergeCell ref="A45:F45"/>
    <mergeCell ref="B56:G56"/>
    <mergeCell ref="B24:I24"/>
    <mergeCell ref="B25:I25"/>
    <mergeCell ref="B26:C26"/>
    <mergeCell ref="D26:F26"/>
    <mergeCell ref="A28:G28"/>
    <mergeCell ref="B30:F30"/>
    <mergeCell ref="B31:F31"/>
    <mergeCell ref="B32:F32"/>
  </mergeCells>
  <phoneticPr fontId="1"/>
  <hyperlinks>
    <hyperlink ref="K1" location="目次!A1" display="目次"/>
  </hyperlinks>
  <pageMargins left="0.74803149606299213" right="0.74803149606299213" top="0.98425196850393704" bottom="0.98425196850393704" header="0.51181102362204722" footer="0.51181102362204722"/>
  <rowBreaks count="2" manualBreakCount="2">
    <brk id="44" max="9" man="1"/>
    <brk id="78" max="9" man="1"/>
  </rowBreaks>
  <colBreaks count="1" manualBreakCount="1">
    <brk id="10" max="11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2.75"/>
  <cols>
    <col min="1" max="1" width="11" style="112" customWidth="1"/>
    <col min="2" max="8" width="9.5" style="112" customWidth="1"/>
    <col min="9" max="16384" width="9" style="112"/>
  </cols>
  <sheetData>
    <row r="1" spans="1:14" ht="15.95" customHeight="1" thickBot="1">
      <c r="A1" s="111" t="s">
        <v>1724</v>
      </c>
      <c r="B1" s="141"/>
      <c r="C1" s="141"/>
      <c r="D1" s="141"/>
      <c r="E1" s="114"/>
      <c r="F1" s="114"/>
      <c r="G1" s="141"/>
      <c r="H1" s="114" t="s">
        <v>206</v>
      </c>
      <c r="J1" s="507" t="s">
        <v>1598</v>
      </c>
    </row>
    <row r="2" spans="1:14" s="118" customFormat="1" ht="13.5" customHeight="1">
      <c r="A2" s="209" t="s">
        <v>117</v>
      </c>
      <c r="B2" s="210" t="s">
        <v>1725</v>
      </c>
      <c r="C2" s="211"/>
      <c r="D2" s="211"/>
      <c r="E2" s="211"/>
      <c r="F2" s="211"/>
      <c r="G2" s="210" t="s">
        <v>1726</v>
      </c>
      <c r="H2" s="211"/>
    </row>
    <row r="3" spans="1:14" s="118" customFormat="1" ht="13.5" customHeight="1">
      <c r="A3" s="212"/>
      <c r="B3" s="699" t="s">
        <v>207</v>
      </c>
      <c r="C3" s="682"/>
      <c r="D3" s="698" t="s">
        <v>1727</v>
      </c>
      <c r="E3" s="682"/>
      <c r="F3" s="864" t="s">
        <v>1728</v>
      </c>
      <c r="G3" s="698" t="s">
        <v>207</v>
      </c>
      <c r="H3" s="699"/>
    </row>
    <row r="4" spans="1:14" s="118" customFormat="1" ht="13.5" customHeight="1">
      <c r="B4" s="213" t="s">
        <v>208</v>
      </c>
      <c r="C4" s="501" t="s">
        <v>209</v>
      </c>
      <c r="D4" s="501" t="s">
        <v>210</v>
      </c>
      <c r="E4" s="501" t="s">
        <v>209</v>
      </c>
      <c r="F4" s="865"/>
      <c r="G4" s="501" t="s">
        <v>208</v>
      </c>
      <c r="H4" s="213" t="s">
        <v>211</v>
      </c>
    </row>
    <row r="5" spans="1:14" s="118" customFormat="1" ht="13.5" customHeight="1">
      <c r="A5" s="214" t="s">
        <v>1729</v>
      </c>
      <c r="B5" s="215" t="s">
        <v>212</v>
      </c>
      <c r="C5" s="216" t="s">
        <v>1730</v>
      </c>
      <c r="D5" s="215" t="s">
        <v>213</v>
      </c>
      <c r="E5" s="215" t="s">
        <v>1730</v>
      </c>
      <c r="F5" s="215" t="s">
        <v>1730</v>
      </c>
      <c r="G5" s="215" t="s">
        <v>214</v>
      </c>
      <c r="H5" s="217" t="s">
        <v>1730</v>
      </c>
    </row>
    <row r="6" spans="1:14" ht="13.5" customHeight="1">
      <c r="A6" s="462">
        <v>24</v>
      </c>
      <c r="B6" s="514">
        <v>283</v>
      </c>
      <c r="C6" s="514">
        <v>37085</v>
      </c>
      <c r="D6" s="514">
        <v>1013</v>
      </c>
      <c r="E6" s="514">
        <v>20845</v>
      </c>
      <c r="F6" s="645">
        <v>57930</v>
      </c>
      <c r="G6" s="514">
        <v>304</v>
      </c>
      <c r="H6" s="514">
        <v>2693</v>
      </c>
    </row>
    <row r="7" spans="1:14" ht="13.5" customHeight="1">
      <c r="A7" s="462">
        <v>25</v>
      </c>
      <c r="B7" s="514">
        <v>287</v>
      </c>
      <c r="C7" s="514">
        <v>35096</v>
      </c>
      <c r="D7" s="514">
        <v>1049</v>
      </c>
      <c r="E7" s="514">
        <v>18606</v>
      </c>
      <c r="F7" s="645">
        <v>53702</v>
      </c>
      <c r="G7" s="514">
        <v>297</v>
      </c>
      <c r="H7" s="514">
        <v>1727</v>
      </c>
      <c r="I7" s="163"/>
    </row>
    <row r="8" spans="1:14" ht="13.5" customHeight="1">
      <c r="A8" s="218">
        <v>26</v>
      </c>
      <c r="B8" s="146">
        <v>290</v>
      </c>
      <c r="C8" s="146">
        <v>31139</v>
      </c>
      <c r="D8" s="146">
        <v>1025</v>
      </c>
      <c r="E8" s="146">
        <v>17625</v>
      </c>
      <c r="F8" s="219">
        <v>48764</v>
      </c>
      <c r="G8" s="220">
        <v>294</v>
      </c>
      <c r="H8" s="220">
        <v>1959</v>
      </c>
      <c r="I8" s="163"/>
    </row>
    <row r="9" spans="1:14" ht="13.5" customHeight="1">
      <c r="A9" s="218">
        <v>27</v>
      </c>
      <c r="B9" s="146">
        <v>287</v>
      </c>
      <c r="C9" s="146">
        <v>32733</v>
      </c>
      <c r="D9" s="146">
        <v>1051</v>
      </c>
      <c r="E9" s="146">
        <v>17532</v>
      </c>
      <c r="F9" s="219">
        <v>50265</v>
      </c>
      <c r="G9" s="220">
        <v>291</v>
      </c>
      <c r="H9" s="220">
        <v>1932</v>
      </c>
      <c r="I9" s="163"/>
    </row>
    <row r="10" spans="1:14" ht="18.75" customHeight="1" thickBot="1">
      <c r="A10" s="448">
        <v>28</v>
      </c>
      <c r="B10" s="342">
        <v>279</v>
      </c>
      <c r="C10" s="140">
        <v>30744</v>
      </c>
      <c r="D10" s="140">
        <v>952</v>
      </c>
      <c r="E10" s="140">
        <v>13533</v>
      </c>
      <c r="F10" s="449">
        <v>44277</v>
      </c>
      <c r="G10" s="342">
        <v>295</v>
      </c>
      <c r="H10" s="140">
        <v>2049</v>
      </c>
      <c r="I10" s="163"/>
    </row>
    <row r="11" spans="1:14" ht="15.95" customHeight="1">
      <c r="A11" s="132"/>
      <c r="B11" s="146"/>
      <c r="C11" s="146"/>
      <c r="D11" s="146"/>
      <c r="E11" s="146"/>
      <c r="F11" s="146"/>
      <c r="H11" s="132" t="s">
        <v>215</v>
      </c>
    </row>
    <row r="12" spans="1:14" ht="15.95" customHeight="1">
      <c r="A12" s="132"/>
      <c r="J12" s="866"/>
      <c r="K12" s="866"/>
      <c r="L12" s="866"/>
      <c r="M12" s="866"/>
      <c r="N12" s="866"/>
    </row>
    <row r="13" spans="1:14" ht="15.95" customHeight="1">
      <c r="A13" s="450"/>
      <c r="J13" s="866"/>
      <c r="K13" s="866"/>
      <c r="L13" s="866"/>
      <c r="M13" s="866"/>
      <c r="N13" s="866"/>
    </row>
    <row r="14" spans="1:14" ht="15.95" customHeight="1">
      <c r="A14" s="132"/>
    </row>
    <row r="15" spans="1:14" ht="15.95" customHeight="1">
      <c r="A15" s="132"/>
    </row>
    <row r="16" spans="1:14" ht="15.95" customHeight="1">
      <c r="A16" s="132"/>
    </row>
    <row r="17" spans="1:1" ht="15.95" customHeight="1">
      <c r="A17" s="132"/>
    </row>
    <row r="18" spans="1:1">
      <c r="A18" s="132"/>
    </row>
    <row r="19" spans="1:1">
      <c r="A19" s="132"/>
    </row>
    <row r="20" spans="1:1">
      <c r="A20" s="132"/>
    </row>
    <row r="21" spans="1:1">
      <c r="A21" s="132"/>
    </row>
    <row r="22" spans="1:1">
      <c r="A22" s="132"/>
    </row>
    <row r="23" spans="1:1">
      <c r="A23" s="132"/>
    </row>
    <row r="24" spans="1:1">
      <c r="A24" s="132"/>
    </row>
    <row r="25" spans="1:1">
      <c r="A25" s="132"/>
    </row>
    <row r="26" spans="1:1">
      <c r="A26" s="132"/>
    </row>
    <row r="27" spans="1:1">
      <c r="A27" s="132"/>
    </row>
    <row r="28" spans="1:1">
      <c r="A28" s="132"/>
    </row>
    <row r="29" spans="1:1">
      <c r="A29" s="132"/>
    </row>
    <row r="30" spans="1:1">
      <c r="A30" s="132"/>
    </row>
    <row r="31" spans="1:1">
      <c r="A31" s="132"/>
    </row>
    <row r="32" spans="1:1">
      <c r="A32" s="132"/>
    </row>
    <row r="33" spans="1:1">
      <c r="A33" s="132"/>
    </row>
    <row r="34" spans="1:1">
      <c r="A34" s="132"/>
    </row>
    <row r="35" spans="1:1">
      <c r="A35" s="132"/>
    </row>
    <row r="36" spans="1:1">
      <c r="A36" s="132"/>
    </row>
    <row r="37" spans="1:1">
      <c r="A37" s="132"/>
    </row>
    <row r="38" spans="1:1">
      <c r="A38" s="132"/>
    </row>
    <row r="39" spans="1:1">
      <c r="A39" s="132"/>
    </row>
    <row r="40" spans="1:1">
      <c r="A40" s="132"/>
    </row>
    <row r="41" spans="1:1">
      <c r="A41" s="132"/>
    </row>
    <row r="42" spans="1:1">
      <c r="A42" s="132"/>
    </row>
    <row r="43" spans="1:1">
      <c r="A43" s="132"/>
    </row>
    <row r="44" spans="1:1">
      <c r="A44" s="132"/>
    </row>
    <row r="45" spans="1:1">
      <c r="A45" s="132"/>
    </row>
    <row r="46" spans="1:1">
      <c r="A46" s="132"/>
    </row>
    <row r="47" spans="1:1">
      <c r="A47" s="132"/>
    </row>
    <row r="48" spans="1:1">
      <c r="A48" s="132"/>
    </row>
    <row r="49" spans="1:1">
      <c r="A49" s="132"/>
    </row>
    <row r="50" spans="1:1">
      <c r="A50" s="132"/>
    </row>
    <row r="51" spans="1:1">
      <c r="A51" s="132"/>
    </row>
    <row r="52" spans="1:1">
      <c r="A52" s="132"/>
    </row>
    <row r="53" spans="1:1">
      <c r="A53" s="132"/>
    </row>
    <row r="54" spans="1:1">
      <c r="A54" s="132"/>
    </row>
    <row r="55" spans="1:1">
      <c r="A55" s="132"/>
    </row>
    <row r="56" spans="1:1">
      <c r="A56" s="132"/>
    </row>
    <row r="57" spans="1:1">
      <c r="A57" s="132"/>
    </row>
    <row r="58" spans="1:1">
      <c r="A58" s="132"/>
    </row>
    <row r="59" spans="1:1">
      <c r="A59" s="132"/>
    </row>
    <row r="60" spans="1:1">
      <c r="A60" s="132"/>
    </row>
    <row r="61" spans="1:1">
      <c r="A61" s="132"/>
    </row>
    <row r="62" spans="1:1">
      <c r="A62" s="132"/>
    </row>
    <row r="63" spans="1:1">
      <c r="A63" s="132"/>
    </row>
    <row r="64" spans="1:1">
      <c r="A64" s="132"/>
    </row>
    <row r="65" spans="1:1">
      <c r="A65" s="132"/>
    </row>
    <row r="66" spans="1:1">
      <c r="A66" s="132"/>
    </row>
    <row r="67" spans="1:1">
      <c r="A67" s="132"/>
    </row>
    <row r="68" spans="1:1">
      <c r="A68" s="132"/>
    </row>
    <row r="69" spans="1:1">
      <c r="A69" s="132"/>
    </row>
    <row r="70" spans="1:1">
      <c r="A70" s="132"/>
    </row>
    <row r="71" spans="1:1">
      <c r="A71" s="132"/>
    </row>
    <row r="72" spans="1:1">
      <c r="A72" s="132"/>
    </row>
    <row r="73" spans="1:1">
      <c r="A73" s="132"/>
    </row>
    <row r="74" spans="1:1">
      <c r="A74" s="132"/>
    </row>
    <row r="75" spans="1:1">
      <c r="A75" s="132"/>
    </row>
    <row r="76" spans="1:1">
      <c r="A76" s="132"/>
    </row>
    <row r="77" spans="1:1">
      <c r="A77" s="132"/>
    </row>
    <row r="78" spans="1:1">
      <c r="A78" s="132"/>
    </row>
    <row r="79" spans="1:1">
      <c r="A79" s="132"/>
    </row>
    <row r="80" spans="1:1">
      <c r="A80" s="132"/>
    </row>
    <row r="81" spans="1:1">
      <c r="A81" s="132"/>
    </row>
    <row r="82" spans="1:1">
      <c r="A82" s="132"/>
    </row>
    <row r="83" spans="1:1">
      <c r="A83" s="132"/>
    </row>
    <row r="84" spans="1:1">
      <c r="A84" s="132"/>
    </row>
    <row r="85" spans="1:1">
      <c r="A85" s="132"/>
    </row>
    <row r="86" spans="1:1">
      <c r="A86" s="132"/>
    </row>
    <row r="87" spans="1:1">
      <c r="A87" s="132"/>
    </row>
    <row r="88" spans="1:1">
      <c r="A88" s="132"/>
    </row>
    <row r="89" spans="1:1">
      <c r="A89" s="132"/>
    </row>
    <row r="90" spans="1:1">
      <c r="A90" s="132"/>
    </row>
    <row r="91" spans="1:1">
      <c r="A91" s="132"/>
    </row>
    <row r="92" spans="1:1">
      <c r="A92" s="132"/>
    </row>
    <row r="93" spans="1:1">
      <c r="A93" s="132"/>
    </row>
    <row r="94" spans="1:1">
      <c r="A94" s="132"/>
    </row>
    <row r="95" spans="1:1">
      <c r="A95" s="132"/>
    </row>
    <row r="96" spans="1:1">
      <c r="A96" s="132"/>
    </row>
    <row r="97" spans="1:1">
      <c r="A97" s="132"/>
    </row>
    <row r="98" spans="1:1">
      <c r="A98" s="132"/>
    </row>
    <row r="99" spans="1:1">
      <c r="A99" s="132"/>
    </row>
    <row r="100" spans="1:1">
      <c r="A100" s="132"/>
    </row>
    <row r="101" spans="1:1">
      <c r="A101" s="132"/>
    </row>
    <row r="102" spans="1:1">
      <c r="A102" s="132"/>
    </row>
    <row r="103" spans="1:1">
      <c r="A103" s="132"/>
    </row>
    <row r="104" spans="1:1">
      <c r="A104" s="132"/>
    </row>
    <row r="105" spans="1:1">
      <c r="A105" s="132"/>
    </row>
    <row r="106" spans="1:1">
      <c r="A106" s="132"/>
    </row>
    <row r="107" spans="1:1">
      <c r="A107" s="132"/>
    </row>
    <row r="108" spans="1:1">
      <c r="A108" s="132"/>
    </row>
    <row r="109" spans="1:1">
      <c r="A109" s="132"/>
    </row>
    <row r="110" spans="1:1">
      <c r="A110" s="132"/>
    </row>
    <row r="111" spans="1:1">
      <c r="A111" s="132"/>
    </row>
    <row r="112" spans="1:1">
      <c r="A112" s="132"/>
    </row>
    <row r="113" spans="1:1">
      <c r="A113" s="132"/>
    </row>
    <row r="114" spans="1:1">
      <c r="A114" s="132"/>
    </row>
    <row r="115" spans="1:1">
      <c r="A115" s="132"/>
    </row>
    <row r="116" spans="1:1">
      <c r="A116" s="132"/>
    </row>
    <row r="117" spans="1:1">
      <c r="A117" s="132"/>
    </row>
    <row r="118" spans="1:1">
      <c r="A118" s="132"/>
    </row>
    <row r="119" spans="1:1">
      <c r="A119" s="132"/>
    </row>
    <row r="120" spans="1:1">
      <c r="A120" s="132"/>
    </row>
    <row r="121" spans="1:1">
      <c r="A121" s="132"/>
    </row>
    <row r="122" spans="1:1">
      <c r="A122" s="132"/>
    </row>
    <row r="123" spans="1:1">
      <c r="A123" s="132"/>
    </row>
    <row r="124" spans="1:1">
      <c r="A124" s="132"/>
    </row>
    <row r="125" spans="1:1">
      <c r="A125" s="132"/>
    </row>
    <row r="126" spans="1:1">
      <c r="A126" s="132"/>
    </row>
    <row r="127" spans="1:1">
      <c r="A127" s="132"/>
    </row>
    <row r="128" spans="1:1">
      <c r="A128" s="132"/>
    </row>
    <row r="129" spans="1:1">
      <c r="A129" s="132"/>
    </row>
    <row r="130" spans="1:1">
      <c r="A130" s="132"/>
    </row>
    <row r="131" spans="1:1">
      <c r="A131" s="132"/>
    </row>
    <row r="132" spans="1:1">
      <c r="A132" s="132"/>
    </row>
    <row r="133" spans="1:1">
      <c r="A133" s="132"/>
    </row>
    <row r="134" spans="1:1">
      <c r="A134" s="132"/>
    </row>
    <row r="135" spans="1:1">
      <c r="A135" s="132"/>
    </row>
    <row r="136" spans="1:1">
      <c r="A136" s="132"/>
    </row>
    <row r="137" spans="1:1">
      <c r="A137" s="132"/>
    </row>
    <row r="138" spans="1:1">
      <c r="A138" s="132"/>
    </row>
    <row r="139" spans="1:1">
      <c r="A139" s="132"/>
    </row>
    <row r="140" spans="1:1">
      <c r="A140" s="132"/>
    </row>
    <row r="141" spans="1:1">
      <c r="A141" s="132"/>
    </row>
    <row r="142" spans="1:1">
      <c r="A142" s="132"/>
    </row>
    <row r="143" spans="1:1">
      <c r="A143" s="132"/>
    </row>
    <row r="144" spans="1:1">
      <c r="A144" s="132"/>
    </row>
    <row r="145" spans="1:1">
      <c r="A145" s="132"/>
    </row>
    <row r="146" spans="1:1">
      <c r="A146" s="132"/>
    </row>
    <row r="147" spans="1:1">
      <c r="A147" s="132"/>
    </row>
    <row r="148" spans="1:1">
      <c r="A148" s="132"/>
    </row>
    <row r="149" spans="1:1">
      <c r="A149" s="132"/>
    </row>
    <row r="150" spans="1:1">
      <c r="A150" s="132"/>
    </row>
    <row r="151" spans="1:1">
      <c r="A151" s="132"/>
    </row>
    <row r="152" spans="1:1">
      <c r="A152" s="132"/>
    </row>
    <row r="153" spans="1:1">
      <c r="A153" s="132"/>
    </row>
    <row r="154" spans="1:1">
      <c r="A154" s="132"/>
    </row>
    <row r="155" spans="1:1">
      <c r="A155" s="132"/>
    </row>
    <row r="156" spans="1:1">
      <c r="A156" s="132"/>
    </row>
  </sheetData>
  <mergeCells count="5">
    <mergeCell ref="B3:C3"/>
    <mergeCell ref="D3:E3"/>
    <mergeCell ref="F3:F4"/>
    <mergeCell ref="G3:H3"/>
    <mergeCell ref="J12:N13"/>
  </mergeCells>
  <phoneticPr fontId="72"/>
  <hyperlinks>
    <hyperlink ref="J1" location="目次!R1C1" display="目次"/>
  </hyperlinks>
  <pageMargins left="0.86614173228346458" right="0.86614173228346458" top="0.98425196850393704" bottom="0.98425196850393704"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heetViews>
  <sheetFormatPr defaultRowHeight="13.5"/>
  <cols>
    <col min="1" max="1" width="3.625" style="3" customWidth="1"/>
    <col min="2" max="2" width="9.5" style="3" customWidth="1"/>
    <col min="3" max="3" width="7.625" style="3" customWidth="1"/>
    <col min="4" max="4" width="4.75" style="3" customWidth="1"/>
    <col min="5" max="5" width="7.625" style="3" customWidth="1"/>
    <col min="6" max="6" width="6.625" style="3" customWidth="1"/>
    <col min="7" max="11" width="7.625" style="3" customWidth="1"/>
    <col min="12" max="12" width="7.125" style="3" customWidth="1"/>
    <col min="13" max="16384" width="9" style="3"/>
  </cols>
  <sheetData>
    <row r="1" spans="1:13" ht="14.25">
      <c r="A1" s="1" t="s">
        <v>0</v>
      </c>
      <c r="B1" s="2"/>
      <c r="C1" s="2"/>
      <c r="J1" s="672" t="s">
        <v>1587</v>
      </c>
      <c r="K1" s="673"/>
      <c r="L1" s="673"/>
    </row>
    <row r="2" spans="1:13" ht="16.5" customHeight="1">
      <c r="M2" s="333" t="s">
        <v>1505</v>
      </c>
    </row>
    <row r="3" spans="1:13">
      <c r="G3" s="656" t="s">
        <v>1</v>
      </c>
      <c r="H3" s="657"/>
      <c r="I3" s="4"/>
      <c r="J3" s="656" t="s">
        <v>2</v>
      </c>
      <c r="K3" s="674"/>
      <c r="L3" s="5" t="s">
        <v>3</v>
      </c>
    </row>
    <row r="4" spans="1:13">
      <c r="F4" s="6"/>
      <c r="G4" s="658"/>
      <c r="H4" s="659"/>
      <c r="J4" s="675"/>
      <c r="K4" s="676"/>
    </row>
    <row r="5" spans="1:13">
      <c r="F5" s="670"/>
      <c r="G5" s="677"/>
      <c r="H5" s="6"/>
    </row>
    <row r="6" spans="1:13">
      <c r="F6" s="670"/>
      <c r="G6" s="677"/>
      <c r="H6" s="678" t="s">
        <v>4</v>
      </c>
      <c r="I6" s="679"/>
      <c r="J6" s="679"/>
      <c r="K6" s="679"/>
      <c r="L6" s="680"/>
    </row>
    <row r="7" spans="1:13">
      <c r="F7" s="670"/>
      <c r="G7" s="677"/>
      <c r="H7" s="678"/>
      <c r="I7" s="679"/>
      <c r="J7" s="679"/>
      <c r="K7" s="679"/>
      <c r="L7" s="680"/>
    </row>
    <row r="8" spans="1:13" ht="13.5" customHeight="1">
      <c r="E8" s="6"/>
      <c r="F8" s="6"/>
      <c r="G8" s="258"/>
      <c r="H8" s="6"/>
      <c r="I8" s="6"/>
      <c r="K8" s="257"/>
    </row>
    <row r="9" spans="1:13" ht="17.25" customHeight="1">
      <c r="B9" s="660" t="s">
        <v>5</v>
      </c>
      <c r="C9" s="661"/>
      <c r="E9" s="664" t="s">
        <v>6</v>
      </c>
      <c r="F9" s="7"/>
      <c r="G9" s="666" t="s">
        <v>7</v>
      </c>
      <c r="H9" s="667"/>
      <c r="I9" s="5" t="s">
        <v>8</v>
      </c>
      <c r="J9" s="257"/>
      <c r="K9" s="6"/>
    </row>
    <row r="10" spans="1:13" ht="19.5" customHeight="1">
      <c r="B10" s="662"/>
      <c r="C10" s="663"/>
      <c r="E10" s="665"/>
      <c r="F10" s="6"/>
      <c r="G10" s="668"/>
      <c r="H10" s="669"/>
      <c r="J10" s="6"/>
      <c r="K10" s="6"/>
    </row>
    <row r="11" spans="1:13">
      <c r="B11" s="670" t="s">
        <v>9</v>
      </c>
      <c r="C11" s="670"/>
      <c r="E11" s="3" t="s">
        <v>10</v>
      </c>
      <c r="F11" s="6"/>
      <c r="G11" s="255"/>
      <c r="H11" s="654"/>
      <c r="I11" s="654"/>
    </row>
    <row r="12" spans="1:13">
      <c r="B12" s="654" t="s">
        <v>11</v>
      </c>
      <c r="C12" s="671"/>
      <c r="F12" s="6"/>
      <c r="G12" s="258"/>
      <c r="H12" s="6" t="s">
        <v>12</v>
      </c>
      <c r="I12" s="257"/>
    </row>
    <row r="13" spans="1:13">
      <c r="B13" s="654" t="s">
        <v>13</v>
      </c>
      <c r="C13" s="655"/>
      <c r="F13" s="6"/>
      <c r="G13" s="258"/>
      <c r="I13" s="3" t="s">
        <v>254</v>
      </c>
    </row>
    <row r="14" spans="1:13">
      <c r="D14" s="6"/>
      <c r="E14" s="6"/>
      <c r="F14" s="6"/>
      <c r="G14" s="256"/>
      <c r="H14" s="8"/>
      <c r="I14" s="6"/>
      <c r="J14" s="6"/>
    </row>
    <row r="15" spans="1:13">
      <c r="D15" s="6"/>
      <c r="E15" s="6"/>
      <c r="G15" s="656" t="s">
        <v>14</v>
      </c>
      <c r="H15" s="657"/>
      <c r="I15" s="5" t="s">
        <v>255</v>
      </c>
      <c r="J15" s="257"/>
      <c r="K15" s="6"/>
    </row>
    <row r="16" spans="1:13">
      <c r="D16" s="6"/>
      <c r="E16" s="6"/>
      <c r="G16" s="658"/>
      <c r="H16" s="659"/>
      <c r="I16" s="8"/>
      <c r="J16" s="6"/>
      <c r="K16" s="6"/>
    </row>
    <row r="17" spans="2:12" ht="12.75" customHeight="1">
      <c r="B17" s="3" t="s">
        <v>15</v>
      </c>
      <c r="D17" s="6"/>
      <c r="E17" s="6"/>
      <c r="F17" s="6"/>
      <c r="G17" s="9"/>
      <c r="H17" s="6"/>
      <c r="I17" s="6"/>
      <c r="J17" s="6"/>
    </row>
    <row r="18" spans="2:12">
      <c r="L18" s="10" t="s">
        <v>16</v>
      </c>
    </row>
    <row r="22" spans="2:12">
      <c r="F22" s="11"/>
    </row>
    <row r="23" spans="2:12">
      <c r="B23" s="12"/>
    </row>
  </sheetData>
  <mergeCells count="15">
    <mergeCell ref="J1:L1"/>
    <mergeCell ref="G3:H4"/>
    <mergeCell ref="J3:K4"/>
    <mergeCell ref="F5:G5"/>
    <mergeCell ref="F6:G6"/>
    <mergeCell ref="H6:L7"/>
    <mergeCell ref="F7:G7"/>
    <mergeCell ref="B13:C13"/>
    <mergeCell ref="G15:H16"/>
    <mergeCell ref="B9:C10"/>
    <mergeCell ref="E9:E10"/>
    <mergeCell ref="G9:H10"/>
    <mergeCell ref="B11:C11"/>
    <mergeCell ref="H11:I11"/>
    <mergeCell ref="B12:C12"/>
  </mergeCells>
  <phoneticPr fontId="1"/>
  <hyperlinks>
    <hyperlink ref="M2" location="目次!A1" display="目次"/>
  </hyperlinks>
  <pageMargins left="0.86614173228346458" right="0.86614173228346458"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3.5"/>
  <cols>
    <col min="1" max="1" width="13.375" style="222" customWidth="1"/>
    <col min="2" max="5" width="11" style="222" customWidth="1"/>
    <col min="6" max="16384" width="9" style="222"/>
  </cols>
  <sheetData>
    <row r="1" spans="1:12" ht="18.75" customHeight="1" thickBot="1">
      <c r="A1" s="221" t="s">
        <v>1581</v>
      </c>
      <c r="G1" s="507" t="s">
        <v>1598</v>
      </c>
    </row>
    <row r="2" spans="1:12" s="226" customFormat="1">
      <c r="A2" s="223" t="s">
        <v>117</v>
      </c>
      <c r="B2" s="224" t="s">
        <v>216</v>
      </c>
      <c r="C2" s="225"/>
      <c r="D2" s="224" t="s">
        <v>217</v>
      </c>
      <c r="E2" s="225"/>
    </row>
    <row r="3" spans="1:12" s="226" customFormat="1">
      <c r="A3" s="227"/>
      <c r="B3" s="867" t="s">
        <v>207</v>
      </c>
      <c r="C3" s="868"/>
      <c r="D3" s="867" t="s">
        <v>207</v>
      </c>
      <c r="E3" s="868"/>
    </row>
    <row r="4" spans="1:12" s="226" customFormat="1">
      <c r="B4" s="228" t="s">
        <v>208</v>
      </c>
      <c r="C4" s="228" t="s">
        <v>211</v>
      </c>
      <c r="D4" s="228" t="s">
        <v>208</v>
      </c>
      <c r="E4" s="229" t="s">
        <v>211</v>
      </c>
    </row>
    <row r="5" spans="1:12" s="226" customFormat="1">
      <c r="A5" s="230" t="s">
        <v>1729</v>
      </c>
      <c r="B5" s="231" t="s">
        <v>214</v>
      </c>
      <c r="C5" s="231" t="s">
        <v>1731</v>
      </c>
      <c r="D5" s="231" t="s">
        <v>214</v>
      </c>
      <c r="E5" s="232" t="s">
        <v>1731</v>
      </c>
    </row>
    <row r="6" spans="1:12" ht="13.5" customHeight="1">
      <c r="A6" s="233">
        <v>24</v>
      </c>
      <c r="B6" s="234">
        <v>220</v>
      </c>
      <c r="C6" s="235">
        <v>1267</v>
      </c>
      <c r="D6" s="234">
        <v>271</v>
      </c>
      <c r="E6" s="234">
        <v>1857</v>
      </c>
    </row>
    <row r="7" spans="1:12" s="15" customFormat="1" ht="13.5" customHeight="1">
      <c r="A7" s="233">
        <v>25</v>
      </c>
      <c r="B7" s="234">
        <v>218</v>
      </c>
      <c r="C7" s="235">
        <v>1362</v>
      </c>
      <c r="D7" s="234">
        <v>270</v>
      </c>
      <c r="E7" s="234">
        <v>2599</v>
      </c>
    </row>
    <row r="8" spans="1:12" ht="13.5" customHeight="1">
      <c r="A8" s="236">
        <v>26</v>
      </c>
      <c r="B8" s="237">
        <v>233</v>
      </c>
      <c r="C8" s="235">
        <v>1304</v>
      </c>
      <c r="D8" s="234">
        <v>282</v>
      </c>
      <c r="E8" s="234">
        <v>1949</v>
      </c>
    </row>
    <row r="9" spans="1:12" ht="13.5" customHeight="1">
      <c r="A9" s="236">
        <v>27</v>
      </c>
      <c r="B9" s="237">
        <v>238</v>
      </c>
      <c r="C9" s="235">
        <v>1266</v>
      </c>
      <c r="D9" s="234">
        <v>276</v>
      </c>
      <c r="E9" s="234">
        <v>1571</v>
      </c>
    </row>
    <row r="10" spans="1:12" ht="18.75" customHeight="1" thickBot="1">
      <c r="A10" s="451">
        <v>28</v>
      </c>
      <c r="B10" s="331">
        <v>225</v>
      </c>
      <c r="C10" s="332">
        <v>1262</v>
      </c>
      <c r="D10" s="331">
        <v>261</v>
      </c>
      <c r="E10" s="332">
        <v>1583</v>
      </c>
    </row>
    <row r="12" spans="1:12">
      <c r="A12" s="300"/>
    </row>
    <row r="16" spans="1:12">
      <c r="H16" s="869"/>
      <c r="I16" s="869"/>
      <c r="J16" s="869"/>
      <c r="K16" s="869"/>
      <c r="L16" s="869"/>
    </row>
    <row r="17" spans="8:12">
      <c r="H17" s="869"/>
      <c r="I17" s="869"/>
      <c r="J17" s="869"/>
      <c r="K17" s="869"/>
      <c r="L17" s="869"/>
    </row>
  </sheetData>
  <mergeCells count="3">
    <mergeCell ref="B3:C3"/>
    <mergeCell ref="D3:E3"/>
    <mergeCell ref="H16:L17"/>
  </mergeCells>
  <phoneticPr fontId="72"/>
  <hyperlinks>
    <hyperlink ref="G1" location="目次!R1C1" display="目次"/>
  </hyperlinks>
  <pageMargins left="0.86614173228346458" right="0.86614173228346458" top="0.98425196850393704" bottom="0.98425196850393704" header="0.51181102362204722" footer="0.51181102362204722"/>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zoomScaleNormal="100" workbookViewId="0"/>
  </sheetViews>
  <sheetFormatPr defaultRowHeight="13.5"/>
  <cols>
    <col min="1" max="1" width="11.875" style="254" customWidth="1"/>
    <col min="2" max="2" width="6.625" style="254" customWidth="1"/>
    <col min="3" max="3" width="6.75" style="254" bestFit="1" customWidth="1"/>
    <col min="4" max="13" width="9" style="254"/>
    <col min="14" max="14" width="16.125" style="254" bestFit="1" customWidth="1"/>
    <col min="15" max="15" width="6.75" style="254" bestFit="1" customWidth="1"/>
    <col min="16" max="16384" width="9" style="254"/>
  </cols>
  <sheetData>
    <row r="1" spans="1:26" ht="14.25" customHeight="1">
      <c r="A1" s="301" t="s">
        <v>1399</v>
      </c>
      <c r="B1" s="302"/>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4.25">
      <c r="A2" s="253"/>
      <c r="B2" s="253"/>
      <c r="K2" s="333" t="s">
        <v>1505</v>
      </c>
    </row>
    <row r="3" spans="1:26" ht="33.75" customHeight="1">
      <c r="A3" s="872" t="s">
        <v>1400</v>
      </c>
      <c r="B3" s="872"/>
      <c r="C3" s="872"/>
      <c r="D3" s="872"/>
      <c r="E3" s="872"/>
      <c r="F3" s="872"/>
      <c r="G3" s="872"/>
      <c r="H3" s="872"/>
      <c r="I3" s="872"/>
      <c r="J3" s="872"/>
      <c r="K3" s="260"/>
      <c r="L3" s="260"/>
      <c r="M3" s="260"/>
      <c r="N3" s="260"/>
      <c r="O3" s="260"/>
      <c r="P3" s="260"/>
      <c r="Q3" s="260"/>
      <c r="R3" s="260"/>
      <c r="S3" s="260"/>
      <c r="T3" s="260"/>
      <c r="U3" s="260"/>
      <c r="V3" s="260"/>
      <c r="W3" s="260"/>
      <c r="X3" s="260"/>
      <c r="Y3" s="260"/>
      <c r="Z3" s="260"/>
    </row>
    <row r="4" spans="1:26" ht="38.25" customHeight="1">
      <c r="A4" s="873" t="s">
        <v>1401</v>
      </c>
      <c r="B4" s="873"/>
      <c r="C4" s="873"/>
      <c r="D4" s="873"/>
      <c r="E4" s="873"/>
      <c r="F4" s="873"/>
      <c r="G4" s="873"/>
      <c r="H4" s="873"/>
      <c r="I4" s="873"/>
      <c r="J4" s="873"/>
      <c r="K4" s="260"/>
      <c r="L4" s="260"/>
      <c r="M4" s="260"/>
      <c r="N4" s="260"/>
      <c r="O4" s="260"/>
      <c r="P4" s="260"/>
      <c r="Q4" s="260"/>
      <c r="R4" s="260"/>
      <c r="S4" s="260"/>
      <c r="T4" s="260"/>
      <c r="U4" s="260"/>
      <c r="V4" s="260"/>
      <c r="W4" s="260"/>
      <c r="X4" s="260"/>
      <c r="Y4" s="260"/>
      <c r="Z4" s="260"/>
    </row>
    <row r="5" spans="1:26" ht="33" customHeight="1">
      <c r="A5" s="873" t="s">
        <v>1402</v>
      </c>
      <c r="B5" s="873"/>
      <c r="C5" s="873"/>
      <c r="D5" s="873"/>
      <c r="E5" s="873"/>
      <c r="F5" s="873"/>
      <c r="G5" s="873"/>
      <c r="H5" s="873"/>
      <c r="I5" s="873"/>
      <c r="J5" s="873"/>
      <c r="K5" s="260"/>
      <c r="L5" s="260"/>
      <c r="M5" s="260"/>
      <c r="N5" s="260"/>
      <c r="O5" s="260"/>
      <c r="P5" s="260"/>
      <c r="Q5" s="260"/>
      <c r="R5" s="260"/>
      <c r="S5" s="260"/>
      <c r="T5" s="260"/>
      <c r="U5" s="260"/>
      <c r="V5" s="260"/>
      <c r="W5" s="260"/>
      <c r="X5" s="260"/>
      <c r="Y5" s="260"/>
      <c r="Z5" s="260"/>
    </row>
    <row r="6" spans="1:26">
      <c r="A6" s="253"/>
      <c r="B6" s="253"/>
    </row>
    <row r="7" spans="1:26">
      <c r="A7" s="253"/>
      <c r="B7" s="253"/>
    </row>
    <row r="8" spans="1:26" ht="13.5" customHeight="1">
      <c r="A8" s="252" t="s">
        <v>1403</v>
      </c>
      <c r="B8" s="292"/>
      <c r="C8" s="260"/>
      <c r="D8" s="260"/>
      <c r="E8" s="260"/>
      <c r="F8" s="260"/>
      <c r="G8" s="260"/>
      <c r="H8" s="260"/>
      <c r="I8" s="260"/>
      <c r="J8" s="260"/>
      <c r="K8" s="260"/>
      <c r="L8" s="260"/>
      <c r="M8" s="260"/>
      <c r="N8" s="260"/>
      <c r="O8" s="260"/>
      <c r="P8" s="260"/>
      <c r="Q8" s="260"/>
      <c r="R8" s="260"/>
      <c r="S8" s="260"/>
      <c r="T8" s="260"/>
      <c r="U8" s="260"/>
      <c r="V8" s="260"/>
      <c r="W8" s="260"/>
      <c r="X8" s="260"/>
      <c r="Y8" s="260"/>
      <c r="Z8" s="260"/>
    </row>
    <row r="9" spans="1:26">
      <c r="A9" s="295"/>
      <c r="B9" s="295"/>
    </row>
    <row r="10" spans="1:26">
      <c r="A10" s="870" t="s">
        <v>1404</v>
      </c>
      <c r="B10" s="870"/>
      <c r="C10" s="252" t="s">
        <v>1405</v>
      </c>
      <c r="D10" s="252" t="s">
        <v>1406</v>
      </c>
    </row>
    <row r="11" spans="1:26">
      <c r="A11" s="870" t="s">
        <v>1407</v>
      </c>
      <c r="B11" s="870"/>
      <c r="C11" s="252" t="s">
        <v>1405</v>
      </c>
      <c r="D11" s="252" t="s">
        <v>1408</v>
      </c>
    </row>
    <row r="12" spans="1:26">
      <c r="A12" s="870"/>
      <c r="B12" s="870"/>
      <c r="C12" s="252"/>
      <c r="D12" s="252" t="s">
        <v>1409</v>
      </c>
    </row>
    <row r="13" spans="1:26">
      <c r="A13" s="870" t="s">
        <v>1410</v>
      </c>
      <c r="B13" s="870"/>
      <c r="C13" s="252" t="s">
        <v>1405</v>
      </c>
      <c r="D13" s="252" t="s">
        <v>1411</v>
      </c>
    </row>
    <row r="14" spans="1:26">
      <c r="A14" s="870"/>
      <c r="B14" s="870"/>
      <c r="C14" s="252"/>
      <c r="D14" s="252" t="s">
        <v>1412</v>
      </c>
    </row>
    <row r="15" spans="1:26">
      <c r="A15" s="870" t="s">
        <v>1413</v>
      </c>
      <c r="B15" s="870"/>
      <c r="C15" s="252" t="s">
        <v>1405</v>
      </c>
      <c r="D15" s="252" t="s">
        <v>1414</v>
      </c>
    </row>
    <row r="16" spans="1:26">
      <c r="A16" s="870"/>
      <c r="B16" s="870"/>
      <c r="C16" s="252"/>
      <c r="D16" s="252" t="s">
        <v>1415</v>
      </c>
    </row>
    <row r="17" spans="1:26">
      <c r="A17" s="870" t="s">
        <v>1416</v>
      </c>
      <c r="B17" s="870"/>
      <c r="C17" s="252" t="s">
        <v>1405</v>
      </c>
      <c r="D17" s="252" t="s">
        <v>1417</v>
      </c>
    </row>
    <row r="18" spans="1:26">
      <c r="A18" s="870"/>
      <c r="B18" s="870"/>
      <c r="C18" s="252"/>
      <c r="D18" s="252" t="s">
        <v>1418</v>
      </c>
    </row>
    <row r="19" spans="1:26">
      <c r="A19" s="870" t="s">
        <v>1419</v>
      </c>
      <c r="B19" s="870"/>
      <c r="C19" s="252" t="s">
        <v>1405</v>
      </c>
      <c r="D19" s="252" t="s">
        <v>1420</v>
      </c>
    </row>
    <row r="20" spans="1:26">
      <c r="A20" s="870"/>
      <c r="B20" s="870"/>
      <c r="C20" s="252"/>
      <c r="D20" s="252" t="s">
        <v>1421</v>
      </c>
    </row>
    <row r="21" spans="1:26">
      <c r="A21" s="870" t="s">
        <v>1422</v>
      </c>
      <c r="B21" s="870"/>
      <c r="C21" s="252" t="s">
        <v>1405</v>
      </c>
      <c r="D21" s="252" t="s">
        <v>1423</v>
      </c>
    </row>
    <row r="22" spans="1:26">
      <c r="A22" s="295"/>
      <c r="B22" s="295"/>
    </row>
    <row r="23" spans="1:26">
      <c r="A23" s="295"/>
      <c r="B23" s="295"/>
      <c r="N23" s="856"/>
      <c r="O23" s="856"/>
      <c r="P23" s="856"/>
      <c r="Q23" s="856"/>
      <c r="R23" s="856"/>
      <c r="S23" s="856"/>
      <c r="T23" s="856"/>
      <c r="U23" s="856"/>
      <c r="V23" s="856"/>
    </row>
    <row r="24" spans="1:26">
      <c r="A24" s="871"/>
      <c r="B24" s="871"/>
      <c r="C24" s="871"/>
      <c r="D24" s="871"/>
      <c r="E24" s="871"/>
      <c r="F24" s="871"/>
      <c r="G24" s="871"/>
      <c r="H24" s="871"/>
      <c r="I24" s="871"/>
      <c r="J24" s="871"/>
      <c r="N24" s="856"/>
      <c r="O24" s="856"/>
      <c r="P24" s="856"/>
      <c r="Q24" s="856"/>
      <c r="R24" s="856"/>
      <c r="S24" s="856"/>
      <c r="T24" s="856"/>
      <c r="U24" s="856"/>
      <c r="V24" s="856"/>
    </row>
    <row r="25" spans="1:26" ht="13.5" customHeight="1">
      <c r="A25" s="292" t="s">
        <v>1424</v>
      </c>
      <c r="B25" s="252" t="s">
        <v>1425</v>
      </c>
      <c r="C25" s="292"/>
      <c r="D25" s="292"/>
      <c r="E25" s="292"/>
      <c r="F25" s="292"/>
      <c r="G25" s="292"/>
      <c r="H25" s="292"/>
      <c r="I25" s="292"/>
      <c r="J25" s="292"/>
      <c r="K25" s="260"/>
      <c r="L25" s="260"/>
      <c r="M25" s="260"/>
      <c r="N25" s="856"/>
      <c r="O25" s="856"/>
      <c r="P25" s="856"/>
      <c r="Q25" s="856"/>
      <c r="R25" s="856"/>
      <c r="S25" s="856"/>
      <c r="T25" s="856"/>
      <c r="U25" s="856"/>
      <c r="V25" s="856"/>
      <c r="W25" s="260"/>
      <c r="X25" s="260"/>
      <c r="Y25" s="260"/>
      <c r="Z25" s="260"/>
    </row>
    <row r="26" spans="1:26" ht="13.5" customHeight="1">
      <c r="A26" s="292" t="s">
        <v>1426</v>
      </c>
      <c r="B26" s="252" t="s">
        <v>1427</v>
      </c>
      <c r="C26" s="292"/>
      <c r="D26" s="292"/>
      <c r="E26" s="292"/>
      <c r="F26" s="292"/>
      <c r="G26" s="292"/>
      <c r="H26" s="292"/>
      <c r="I26" s="292"/>
      <c r="J26" s="292"/>
      <c r="K26" s="260"/>
      <c r="L26" s="260"/>
      <c r="M26" s="260"/>
      <c r="N26" s="856"/>
      <c r="O26" s="856"/>
      <c r="P26" s="856"/>
      <c r="Q26" s="856"/>
      <c r="R26" s="856"/>
      <c r="S26" s="856"/>
      <c r="T26" s="856"/>
      <c r="U26" s="856"/>
      <c r="V26" s="856"/>
      <c r="W26" s="260"/>
      <c r="X26" s="260"/>
      <c r="Y26" s="260"/>
      <c r="Z26" s="260"/>
    </row>
    <row r="27" spans="1:26" ht="13.5" customHeight="1">
      <c r="A27" s="292" t="s">
        <v>1428</v>
      </c>
      <c r="B27" s="252" t="s">
        <v>1429</v>
      </c>
      <c r="C27" s="292"/>
      <c r="D27" s="292"/>
      <c r="E27" s="292"/>
      <c r="F27" s="292"/>
      <c r="G27" s="292"/>
      <c r="H27" s="292"/>
      <c r="I27" s="292"/>
      <c r="J27" s="292"/>
      <c r="K27" s="260"/>
      <c r="L27" s="260"/>
      <c r="M27" s="260"/>
      <c r="Q27" s="260"/>
      <c r="R27" s="260"/>
      <c r="S27" s="260"/>
      <c r="T27" s="260"/>
      <c r="U27" s="260"/>
      <c r="V27" s="260"/>
      <c r="W27" s="260"/>
      <c r="X27" s="260"/>
      <c r="Y27" s="260"/>
      <c r="Z27" s="260"/>
    </row>
    <row r="28" spans="1:26" ht="13.5" customHeight="1">
      <c r="A28" s="292" t="s">
        <v>1430</v>
      </c>
      <c r="B28" s="252" t="s">
        <v>1431</v>
      </c>
      <c r="C28" s="292"/>
      <c r="D28" s="292"/>
      <c r="E28" s="292"/>
      <c r="F28" s="292"/>
      <c r="G28" s="292"/>
      <c r="H28" s="292"/>
      <c r="I28" s="292"/>
      <c r="J28" s="292"/>
      <c r="K28" s="260"/>
      <c r="L28" s="260"/>
      <c r="M28" s="260"/>
      <c r="Q28" s="260"/>
      <c r="R28" s="260"/>
      <c r="S28" s="260"/>
      <c r="T28" s="260"/>
      <c r="U28" s="260"/>
      <c r="V28" s="260"/>
      <c r="W28" s="260"/>
      <c r="X28" s="260"/>
      <c r="Y28" s="260"/>
      <c r="Z28" s="260"/>
    </row>
    <row r="29" spans="1:26">
      <c r="A29" s="259"/>
      <c r="B29" s="259"/>
      <c r="Q29" s="260"/>
      <c r="R29" s="260"/>
    </row>
    <row r="30" spans="1:26">
      <c r="A30" s="253"/>
      <c r="B30" s="253"/>
      <c r="Q30" s="260"/>
      <c r="R30" s="260"/>
    </row>
    <row r="31" spans="1:26" ht="13.5" customHeight="1">
      <c r="C31" s="260"/>
      <c r="D31" s="260"/>
      <c r="E31" s="260"/>
      <c r="F31" s="260"/>
      <c r="G31" s="260"/>
      <c r="H31" s="260"/>
      <c r="I31" s="260"/>
      <c r="J31" s="293" t="s">
        <v>1069</v>
      </c>
      <c r="K31" s="260"/>
      <c r="L31" s="260"/>
      <c r="M31" s="260"/>
      <c r="Q31" s="260"/>
      <c r="R31" s="260"/>
      <c r="S31" s="260"/>
      <c r="T31" s="260"/>
      <c r="U31" s="260"/>
      <c r="V31" s="260"/>
      <c r="W31" s="260"/>
      <c r="X31" s="260"/>
      <c r="Y31" s="260"/>
      <c r="Z31" s="260"/>
    </row>
  </sheetData>
  <mergeCells count="20">
    <mergeCell ref="A12:B12"/>
    <mergeCell ref="A13:B13"/>
    <mergeCell ref="A14:B14"/>
    <mergeCell ref="A15:B15"/>
    <mergeCell ref="A3:J3"/>
    <mergeCell ref="A4:J4"/>
    <mergeCell ref="A5:J5"/>
    <mergeCell ref="A10:B10"/>
    <mergeCell ref="A11:B11"/>
    <mergeCell ref="A16:B16"/>
    <mergeCell ref="A17:B17"/>
    <mergeCell ref="N25:V25"/>
    <mergeCell ref="N26:V26"/>
    <mergeCell ref="A19:B19"/>
    <mergeCell ref="A20:B20"/>
    <mergeCell ref="A21:B21"/>
    <mergeCell ref="N23:V23"/>
    <mergeCell ref="A24:J24"/>
    <mergeCell ref="N24:V24"/>
    <mergeCell ref="A18:B18"/>
  </mergeCells>
  <phoneticPr fontId="1"/>
  <hyperlinks>
    <hyperlink ref="K2" location="目次!A1" display="目次"/>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2.75"/>
  <cols>
    <col min="1" max="1" width="9.625" style="130" customWidth="1"/>
    <col min="2" max="7" width="7.5" style="130" customWidth="1"/>
    <col min="8" max="8" width="9.625" style="130" customWidth="1"/>
    <col min="9" max="16384" width="9" style="130"/>
  </cols>
  <sheetData>
    <row r="1" spans="1:10" ht="15" customHeight="1" thickBot="1">
      <c r="A1" s="111" t="s">
        <v>218</v>
      </c>
      <c r="H1" s="238" t="s">
        <v>219</v>
      </c>
      <c r="J1" s="507" t="s">
        <v>1598</v>
      </c>
    </row>
    <row r="2" spans="1:10" s="239" customFormat="1" ht="12.75" customHeight="1">
      <c r="A2" s="874" t="s">
        <v>170</v>
      </c>
      <c r="B2" s="876" t="s">
        <v>220</v>
      </c>
      <c r="C2" s="877"/>
      <c r="D2" s="876" t="s">
        <v>221</v>
      </c>
      <c r="E2" s="877"/>
      <c r="F2" s="876" t="s">
        <v>109</v>
      </c>
      <c r="G2" s="877"/>
      <c r="H2" s="878" t="s">
        <v>222</v>
      </c>
    </row>
    <row r="3" spans="1:10" s="239" customFormat="1" ht="12.75" customHeight="1">
      <c r="A3" s="875"/>
      <c r="B3" s="240" t="s">
        <v>224</v>
      </c>
      <c r="C3" s="241" t="s">
        <v>225</v>
      </c>
      <c r="D3" s="240" t="s">
        <v>224</v>
      </c>
      <c r="E3" s="241" t="s">
        <v>225</v>
      </c>
      <c r="F3" s="240" t="s">
        <v>224</v>
      </c>
      <c r="G3" s="241" t="s">
        <v>225</v>
      </c>
      <c r="H3" s="879"/>
    </row>
    <row r="4" spans="1:10" s="112" customFormat="1" ht="17.25" customHeight="1">
      <c r="A4" s="646">
        <v>24</v>
      </c>
      <c r="B4" s="112">
        <v>412</v>
      </c>
      <c r="C4" s="112">
        <v>19</v>
      </c>
      <c r="D4" s="112">
        <v>132</v>
      </c>
      <c r="E4" s="132">
        <v>1</v>
      </c>
      <c r="F4" s="112">
        <v>544</v>
      </c>
      <c r="G4" s="112">
        <v>20</v>
      </c>
      <c r="H4" s="112">
        <v>564</v>
      </c>
    </row>
    <row r="5" spans="1:10" s="112" customFormat="1" ht="17.25" customHeight="1">
      <c r="A5" s="647">
        <v>25</v>
      </c>
      <c r="B5" s="242">
        <v>349</v>
      </c>
      <c r="C5" s="242">
        <v>20</v>
      </c>
      <c r="D5" s="242">
        <v>94</v>
      </c>
      <c r="E5" s="242">
        <v>0</v>
      </c>
      <c r="F5" s="242">
        <v>443</v>
      </c>
      <c r="G5" s="242">
        <v>20</v>
      </c>
      <c r="H5" s="242">
        <v>463</v>
      </c>
    </row>
    <row r="6" spans="1:10" s="112" customFormat="1" ht="17.25" customHeight="1">
      <c r="A6" s="647">
        <v>26</v>
      </c>
      <c r="B6" s="242">
        <v>300</v>
      </c>
      <c r="C6" s="242">
        <v>19</v>
      </c>
      <c r="D6" s="242">
        <v>195</v>
      </c>
      <c r="E6" s="242">
        <v>0</v>
      </c>
      <c r="F6" s="242">
        <v>495</v>
      </c>
      <c r="G6" s="242">
        <v>19</v>
      </c>
      <c r="H6" s="242">
        <v>514</v>
      </c>
    </row>
    <row r="7" spans="1:10" s="112" customFormat="1" ht="17.25" customHeight="1">
      <c r="A7" s="647">
        <v>27</v>
      </c>
      <c r="B7" s="242">
        <v>289</v>
      </c>
      <c r="C7" s="242">
        <v>23</v>
      </c>
      <c r="D7" s="242">
        <v>22</v>
      </c>
      <c r="E7" s="242">
        <v>0</v>
      </c>
      <c r="F7" s="242">
        <v>311</v>
      </c>
      <c r="G7" s="242">
        <v>23</v>
      </c>
      <c r="H7" s="242">
        <v>334</v>
      </c>
    </row>
    <row r="8" spans="1:10" s="112" customFormat="1" ht="17.25" customHeight="1" thickBot="1">
      <c r="A8" s="649">
        <v>28</v>
      </c>
      <c r="B8" s="244">
        <v>317</v>
      </c>
      <c r="C8" s="244">
        <v>21</v>
      </c>
      <c r="D8" s="244">
        <v>84</v>
      </c>
      <c r="E8" s="648" t="s">
        <v>1734</v>
      </c>
      <c r="F8" s="244">
        <v>411</v>
      </c>
      <c r="G8" s="244">
        <v>21</v>
      </c>
      <c r="H8" s="244">
        <v>432</v>
      </c>
    </row>
    <row r="9" spans="1:10" ht="15" customHeight="1">
      <c r="B9" s="245"/>
      <c r="C9" s="245"/>
      <c r="D9" s="245"/>
      <c r="F9" s="246"/>
      <c r="H9" s="247" t="s">
        <v>1732</v>
      </c>
    </row>
    <row r="10" spans="1:10" ht="15" customHeight="1">
      <c r="B10" s="248"/>
      <c r="F10" s="246"/>
    </row>
    <row r="11" spans="1:10" ht="15.95" customHeight="1">
      <c r="B11" s="248"/>
      <c r="F11" s="246"/>
    </row>
    <row r="12" spans="1:10" ht="15.95" customHeight="1">
      <c r="B12" s="248"/>
      <c r="F12" s="246"/>
    </row>
    <row r="13" spans="1:10" ht="15.95" customHeight="1">
      <c r="B13" s="248"/>
      <c r="F13" s="246"/>
    </row>
    <row r="14" spans="1:10" ht="15.95" customHeight="1">
      <c r="B14" s="248"/>
      <c r="F14" s="246"/>
    </row>
    <row r="15" spans="1:10" ht="15.95" customHeight="1"/>
    <row r="16" spans="1:10" ht="15.95" customHeight="1"/>
    <row r="17" spans="4:4" ht="15.95" customHeight="1"/>
    <row r="18" spans="4:4" ht="15.95" customHeight="1"/>
    <row r="19" spans="4:4" ht="15.95" customHeight="1"/>
    <row r="20" spans="4:4" ht="15.95" customHeight="1"/>
    <row r="21" spans="4:4" ht="15.95" customHeight="1"/>
    <row r="22" spans="4:4" ht="15.95" customHeight="1">
      <c r="D22" s="125"/>
    </row>
    <row r="23" spans="4:4" ht="15.95" customHeight="1"/>
    <row r="24" spans="4:4" ht="15.95" customHeight="1"/>
    <row r="25" spans="4:4" ht="15.95" customHeight="1"/>
    <row r="26" spans="4:4" ht="15.95" customHeight="1"/>
    <row r="27" spans="4:4" ht="15.95" customHeight="1"/>
    <row r="28" spans="4:4" ht="15.95" customHeight="1"/>
    <row r="29" spans="4:4" ht="15.95" customHeight="1"/>
  </sheetData>
  <mergeCells count="5">
    <mergeCell ref="A2:A3"/>
    <mergeCell ref="B2:C2"/>
    <mergeCell ref="D2:E2"/>
    <mergeCell ref="F2:G2"/>
    <mergeCell ref="H2:H3"/>
  </mergeCells>
  <phoneticPr fontId="72"/>
  <hyperlinks>
    <hyperlink ref="J1" location="目次!R1C1" display="目次"/>
  </hyperlinks>
  <pageMargins left="0.98425196850393704" right="0.86614173228346458" top="0.98425196850393704"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Normal="100" workbookViewId="0"/>
  </sheetViews>
  <sheetFormatPr defaultRowHeight="13.5"/>
  <cols>
    <col min="1" max="1" width="15.25" style="254" customWidth="1"/>
    <col min="2" max="2" width="2.5" style="254" bestFit="1" customWidth="1"/>
    <col min="3" max="3" width="17.875" style="254" customWidth="1"/>
    <col min="4" max="10" width="9" style="254"/>
    <col min="11" max="11" width="16.5" style="254" customWidth="1"/>
    <col min="12" max="12" width="2.5" style="254" bestFit="1" customWidth="1"/>
    <col min="13" max="13" width="16.5" style="254" bestFit="1" customWidth="1"/>
    <col min="14" max="16384" width="9" style="254"/>
  </cols>
  <sheetData>
    <row r="1" spans="1:26" ht="14.25" customHeight="1">
      <c r="A1" s="301" t="s">
        <v>1432</v>
      </c>
      <c r="B1" s="302"/>
      <c r="C1" s="302"/>
      <c r="D1" s="302"/>
      <c r="E1" s="260"/>
      <c r="F1" s="260"/>
      <c r="G1" s="260"/>
      <c r="H1" s="260"/>
      <c r="I1" s="260"/>
      <c r="J1" s="333" t="s">
        <v>1505</v>
      </c>
      <c r="K1" s="260"/>
      <c r="L1" s="260"/>
      <c r="M1" s="260"/>
      <c r="N1" s="260"/>
      <c r="O1" s="260"/>
      <c r="P1" s="260"/>
      <c r="Q1" s="260"/>
      <c r="R1" s="260"/>
      <c r="S1" s="260"/>
      <c r="T1" s="260"/>
      <c r="U1" s="260"/>
      <c r="V1" s="260"/>
      <c r="W1" s="260"/>
      <c r="X1" s="260"/>
      <c r="Y1" s="260"/>
      <c r="Z1" s="260"/>
    </row>
    <row r="2" spans="1:26">
      <c r="A2" s="261"/>
    </row>
    <row r="3" spans="1:26">
      <c r="A3" s="259"/>
    </row>
    <row r="4" spans="1:26" ht="13.5" customHeight="1">
      <c r="A4" s="881" t="s">
        <v>1433</v>
      </c>
      <c r="B4" s="881"/>
      <c r="C4" s="881"/>
      <c r="D4" s="881"/>
      <c r="E4" s="881"/>
      <c r="F4" s="881"/>
      <c r="G4" s="881"/>
      <c r="H4" s="881"/>
      <c r="I4" s="303"/>
      <c r="J4" s="260"/>
      <c r="K4" s="260"/>
      <c r="L4" s="260"/>
      <c r="M4" s="260"/>
      <c r="N4" s="260"/>
      <c r="O4" s="260"/>
      <c r="P4" s="260"/>
      <c r="Q4" s="260"/>
      <c r="R4" s="260"/>
      <c r="S4" s="260"/>
      <c r="T4" s="260"/>
      <c r="U4" s="260"/>
      <c r="V4" s="260"/>
      <c r="W4" s="260"/>
      <c r="X4" s="260"/>
      <c r="Y4" s="260"/>
      <c r="Z4" s="260"/>
    </row>
    <row r="5" spans="1:26" ht="85.5" customHeight="1">
      <c r="A5" s="882" t="s">
        <v>1434</v>
      </c>
      <c r="B5" s="882"/>
      <c r="C5" s="882"/>
      <c r="D5" s="882"/>
      <c r="E5" s="882"/>
      <c r="F5" s="882"/>
      <c r="G5" s="882"/>
      <c r="H5" s="882"/>
      <c r="I5" s="882"/>
      <c r="J5" s="260"/>
      <c r="K5" s="260"/>
      <c r="L5" s="260"/>
      <c r="M5" s="260"/>
      <c r="N5" s="260"/>
      <c r="O5" s="260"/>
      <c r="P5" s="260"/>
      <c r="Q5" s="260"/>
      <c r="R5" s="260"/>
      <c r="S5" s="260"/>
      <c r="T5" s="260"/>
      <c r="U5" s="260"/>
      <c r="V5" s="260"/>
      <c r="W5" s="260"/>
      <c r="X5" s="260"/>
      <c r="Y5" s="260"/>
      <c r="Z5" s="260"/>
    </row>
    <row r="6" spans="1:26" ht="21.75" customHeight="1">
      <c r="A6" s="880" t="s">
        <v>1435</v>
      </c>
      <c r="B6" s="880"/>
      <c r="C6" s="880"/>
      <c r="D6" s="880"/>
      <c r="E6" s="880"/>
      <c r="F6" s="880"/>
      <c r="G6" s="880"/>
      <c r="H6" s="880"/>
      <c r="I6" s="880"/>
      <c r="J6" s="260"/>
      <c r="K6" s="260"/>
      <c r="L6" s="260"/>
      <c r="M6" s="260"/>
      <c r="N6" s="260"/>
      <c r="O6" s="260"/>
      <c r="P6" s="260"/>
      <c r="Q6" s="260"/>
      <c r="R6" s="260"/>
      <c r="S6" s="260"/>
      <c r="T6" s="260"/>
      <c r="U6" s="260"/>
      <c r="V6" s="260"/>
      <c r="W6" s="260"/>
      <c r="X6" s="260"/>
      <c r="Y6" s="260"/>
      <c r="Z6" s="260"/>
    </row>
    <row r="7" spans="1:26" ht="13.5" customHeight="1">
      <c r="A7" s="304" t="s">
        <v>278</v>
      </c>
      <c r="B7" s="296"/>
      <c r="C7" s="305">
        <v>19082</v>
      </c>
      <c r="D7" s="292"/>
      <c r="E7" s="292"/>
      <c r="F7" s="292"/>
      <c r="G7" s="292"/>
      <c r="H7" s="292"/>
      <c r="I7" s="292"/>
      <c r="J7" s="260"/>
      <c r="N7" s="260"/>
      <c r="O7" s="260"/>
      <c r="P7" s="260"/>
      <c r="Q7" s="260"/>
      <c r="R7" s="260"/>
      <c r="S7" s="260"/>
      <c r="T7" s="260"/>
      <c r="U7" s="260"/>
      <c r="V7" s="260"/>
      <c r="W7" s="260"/>
      <c r="X7" s="260"/>
      <c r="Y7" s="260"/>
      <c r="Z7" s="260"/>
    </row>
    <row r="8" spans="1:26" ht="13.5" customHeight="1">
      <c r="A8" s="304" t="s">
        <v>1436</v>
      </c>
      <c r="B8" s="296"/>
      <c r="C8" s="296" t="s">
        <v>1437</v>
      </c>
      <c r="D8" s="292"/>
      <c r="E8" s="292"/>
      <c r="F8" s="292"/>
      <c r="G8" s="292"/>
      <c r="H8" s="292"/>
      <c r="I8" s="292"/>
      <c r="J8" s="260"/>
      <c r="N8" s="260"/>
      <c r="O8" s="260"/>
      <c r="P8" s="260"/>
      <c r="Q8" s="260"/>
      <c r="R8" s="260"/>
      <c r="S8" s="260"/>
      <c r="T8" s="260"/>
      <c r="U8" s="260"/>
      <c r="V8" s="260"/>
      <c r="W8" s="260"/>
      <c r="X8" s="260"/>
      <c r="Y8" s="260"/>
      <c r="Z8" s="260"/>
    </row>
    <row r="9" spans="1:26" ht="13.5" customHeight="1">
      <c r="A9" s="304"/>
      <c r="B9" s="306"/>
      <c r="C9" s="296" t="s">
        <v>1438</v>
      </c>
      <c r="D9" s="292"/>
      <c r="E9" s="292"/>
      <c r="F9" s="292"/>
      <c r="G9" s="292"/>
      <c r="H9" s="292"/>
      <c r="I9" s="292"/>
      <c r="J9" s="260"/>
      <c r="N9" s="260"/>
      <c r="O9" s="260"/>
      <c r="P9" s="260"/>
      <c r="Q9" s="260"/>
      <c r="R9" s="260"/>
      <c r="S9" s="260"/>
      <c r="T9" s="260"/>
      <c r="U9" s="260"/>
      <c r="V9" s="260"/>
      <c r="W9" s="260"/>
      <c r="X9" s="260"/>
      <c r="Y9" s="260"/>
      <c r="Z9" s="260"/>
    </row>
    <row r="10" spans="1:26" ht="13.5" customHeight="1">
      <c r="A10" s="304" t="s">
        <v>1439</v>
      </c>
      <c r="B10" s="296"/>
      <c r="C10" s="296" t="s">
        <v>1440</v>
      </c>
      <c r="D10" s="292"/>
      <c r="E10" s="292"/>
      <c r="F10" s="292"/>
      <c r="G10" s="292"/>
      <c r="H10" s="292"/>
      <c r="I10" s="292"/>
      <c r="J10" s="260"/>
      <c r="N10" s="260"/>
      <c r="O10" s="260"/>
      <c r="P10" s="260"/>
      <c r="Q10" s="260"/>
      <c r="R10" s="260"/>
      <c r="S10" s="260"/>
      <c r="T10" s="260"/>
      <c r="U10" s="260"/>
      <c r="V10" s="260"/>
      <c r="W10" s="260"/>
      <c r="X10" s="260"/>
      <c r="Y10" s="260"/>
      <c r="Z10" s="260"/>
    </row>
    <row r="11" spans="1:26">
      <c r="A11" s="252"/>
      <c r="B11" s="252"/>
      <c r="C11" s="252"/>
      <c r="D11" s="252"/>
      <c r="E11" s="252"/>
      <c r="F11" s="252"/>
      <c r="G11" s="252"/>
      <c r="H11" s="252"/>
      <c r="I11" s="252"/>
    </row>
    <row r="12" spans="1:26" ht="13.5" customHeight="1">
      <c r="A12" s="881" t="s">
        <v>1441</v>
      </c>
      <c r="B12" s="881"/>
      <c r="C12" s="881"/>
      <c r="D12" s="881"/>
      <c r="E12" s="881"/>
      <c r="F12" s="881"/>
      <c r="G12" s="881"/>
      <c r="H12" s="881"/>
      <c r="I12" s="881"/>
      <c r="J12" s="260"/>
      <c r="K12" s="260"/>
      <c r="L12" s="260"/>
      <c r="M12" s="260"/>
      <c r="N12" s="260"/>
      <c r="O12" s="260"/>
      <c r="P12" s="260"/>
      <c r="Q12" s="260"/>
      <c r="R12" s="260"/>
      <c r="S12" s="260"/>
      <c r="T12" s="260"/>
      <c r="U12" s="260"/>
      <c r="V12" s="260"/>
      <c r="W12" s="260"/>
      <c r="X12" s="260"/>
      <c r="Y12" s="260"/>
      <c r="Z12" s="260"/>
    </row>
    <row r="13" spans="1:26" ht="42" customHeight="1">
      <c r="A13" s="882" t="s">
        <v>1442</v>
      </c>
      <c r="B13" s="882"/>
      <c r="C13" s="882"/>
      <c r="D13" s="882"/>
      <c r="E13" s="882"/>
      <c r="F13" s="882"/>
      <c r="G13" s="882"/>
      <c r="H13" s="882"/>
      <c r="I13" s="882"/>
      <c r="J13" s="260"/>
      <c r="K13" s="260"/>
      <c r="L13" s="260"/>
      <c r="M13" s="260"/>
      <c r="N13" s="260"/>
      <c r="O13" s="260"/>
      <c r="P13" s="260"/>
      <c r="Q13" s="260"/>
      <c r="R13" s="260"/>
      <c r="S13" s="260"/>
      <c r="T13" s="260"/>
      <c r="U13" s="260"/>
      <c r="V13" s="260"/>
      <c r="W13" s="260"/>
      <c r="X13" s="260"/>
      <c r="Y13" s="260"/>
      <c r="Z13" s="260"/>
    </row>
    <row r="14" spans="1:26" ht="36.75" customHeight="1">
      <c r="A14" s="880" t="s">
        <v>1443</v>
      </c>
      <c r="B14" s="880"/>
      <c r="C14" s="880"/>
      <c r="D14" s="880"/>
      <c r="E14" s="880"/>
      <c r="F14" s="880"/>
      <c r="G14" s="880"/>
      <c r="H14" s="880"/>
      <c r="I14" s="880"/>
      <c r="J14" s="260"/>
      <c r="K14" s="260"/>
      <c r="L14" s="260"/>
      <c r="M14" s="260"/>
      <c r="N14" s="260"/>
      <c r="O14" s="260"/>
      <c r="P14" s="260"/>
      <c r="Q14" s="260"/>
      <c r="R14" s="260"/>
      <c r="S14" s="260"/>
      <c r="T14" s="260"/>
      <c r="U14" s="260"/>
      <c r="V14" s="260"/>
      <c r="W14" s="260"/>
      <c r="X14" s="260"/>
      <c r="Y14" s="260"/>
      <c r="Z14" s="260"/>
    </row>
    <row r="15" spans="1:26" ht="13.5" customHeight="1">
      <c r="A15" s="304" t="s">
        <v>1444</v>
      </c>
      <c r="B15" s="296"/>
      <c r="C15" s="305">
        <v>36435</v>
      </c>
      <c r="D15" s="292"/>
      <c r="E15" s="292"/>
      <c r="F15" s="292"/>
      <c r="G15" s="292"/>
      <c r="H15" s="292"/>
      <c r="I15" s="292"/>
      <c r="J15" s="260"/>
      <c r="N15" s="260"/>
      <c r="O15" s="260"/>
      <c r="P15" s="260"/>
      <c r="Q15" s="260"/>
      <c r="R15" s="260"/>
      <c r="S15" s="260"/>
      <c r="T15" s="260"/>
      <c r="U15" s="260"/>
      <c r="V15" s="260"/>
      <c r="W15" s="260"/>
      <c r="X15" s="260"/>
      <c r="Y15" s="260"/>
      <c r="Z15" s="260"/>
    </row>
    <row r="16" spans="1:26" ht="13.5" customHeight="1">
      <c r="A16" s="304" t="s">
        <v>1445</v>
      </c>
      <c r="B16" s="296"/>
      <c r="C16" s="296" t="s">
        <v>1446</v>
      </c>
      <c r="D16" s="292"/>
      <c r="E16" s="292"/>
      <c r="F16" s="292"/>
      <c r="G16" s="292"/>
      <c r="H16" s="292"/>
      <c r="I16" s="292"/>
      <c r="J16" s="260"/>
      <c r="N16" s="260"/>
      <c r="O16" s="260"/>
      <c r="P16" s="260"/>
      <c r="Q16" s="260"/>
      <c r="R16" s="260"/>
      <c r="S16" s="260"/>
      <c r="T16" s="260"/>
      <c r="U16" s="260"/>
      <c r="V16" s="260"/>
      <c r="W16" s="260"/>
      <c r="X16" s="260"/>
      <c r="Y16" s="260"/>
      <c r="Z16" s="260"/>
    </row>
    <row r="17" spans="1:26" ht="13.5" customHeight="1">
      <c r="A17" s="304" t="s">
        <v>1120</v>
      </c>
      <c r="B17" s="296"/>
      <c r="C17" s="296" t="s">
        <v>1447</v>
      </c>
      <c r="D17" s="292"/>
      <c r="E17" s="292"/>
      <c r="F17" s="292"/>
      <c r="G17" s="292"/>
      <c r="H17" s="292"/>
      <c r="I17" s="292"/>
      <c r="J17" s="260"/>
      <c r="N17" s="260"/>
      <c r="O17" s="260"/>
      <c r="P17" s="260"/>
      <c r="Q17" s="260"/>
      <c r="R17" s="260"/>
      <c r="S17" s="260"/>
      <c r="T17" s="260"/>
      <c r="U17" s="260"/>
      <c r="V17" s="260"/>
      <c r="W17" s="260"/>
      <c r="X17" s="260"/>
      <c r="Y17" s="260"/>
      <c r="Z17" s="260"/>
    </row>
    <row r="18" spans="1:26" ht="13.5" customHeight="1">
      <c r="A18" s="304" t="s">
        <v>1448</v>
      </c>
      <c r="B18" s="296"/>
      <c r="C18" s="296" t="s">
        <v>1449</v>
      </c>
      <c r="D18" s="292"/>
      <c r="E18" s="292"/>
      <c r="F18" s="292"/>
      <c r="G18" s="292"/>
      <c r="H18" s="292"/>
      <c r="I18" s="292"/>
      <c r="J18" s="260"/>
      <c r="N18" s="260"/>
      <c r="O18" s="260"/>
      <c r="P18" s="260"/>
      <c r="Q18" s="260"/>
      <c r="R18" s="260"/>
      <c r="S18" s="260"/>
      <c r="T18" s="260"/>
      <c r="U18" s="260"/>
      <c r="V18" s="260"/>
      <c r="W18" s="260"/>
      <c r="X18" s="260"/>
      <c r="Y18" s="260"/>
      <c r="Z18" s="260"/>
    </row>
    <row r="19" spans="1:26">
      <c r="A19" s="252"/>
      <c r="B19" s="252"/>
      <c r="C19" s="252"/>
      <c r="D19" s="252"/>
      <c r="E19" s="252"/>
      <c r="F19" s="252"/>
      <c r="G19" s="252"/>
      <c r="H19" s="252"/>
      <c r="I19" s="252"/>
    </row>
    <row r="20" spans="1:26" ht="13.5" customHeight="1">
      <c r="A20" s="304" t="s">
        <v>1450</v>
      </c>
      <c r="B20" s="304" t="s">
        <v>1451</v>
      </c>
      <c r="C20" s="296" t="s">
        <v>1452</v>
      </c>
      <c r="D20" s="292"/>
      <c r="E20" s="292"/>
      <c r="F20" s="292"/>
      <c r="G20" s="292"/>
      <c r="H20" s="292"/>
      <c r="I20" s="292"/>
      <c r="J20" s="260"/>
      <c r="N20" s="260"/>
      <c r="O20" s="260"/>
      <c r="P20" s="260"/>
      <c r="Q20" s="260"/>
      <c r="R20" s="260"/>
      <c r="S20" s="260"/>
      <c r="T20" s="260"/>
      <c r="U20" s="260"/>
      <c r="V20" s="260"/>
      <c r="W20" s="260"/>
      <c r="X20" s="260"/>
      <c r="Y20" s="260"/>
      <c r="Z20" s="260"/>
    </row>
    <row r="21" spans="1:26" ht="13.5" customHeight="1">
      <c r="A21" s="304" t="s">
        <v>1453</v>
      </c>
      <c r="B21" s="304" t="s">
        <v>1451</v>
      </c>
      <c r="C21" s="296" t="s">
        <v>1454</v>
      </c>
      <c r="D21" s="292"/>
      <c r="E21" s="292"/>
      <c r="F21" s="292"/>
      <c r="G21" s="292"/>
      <c r="H21" s="292"/>
      <c r="I21" s="292"/>
      <c r="J21" s="260"/>
      <c r="N21" s="260"/>
      <c r="O21" s="260"/>
      <c r="P21" s="260"/>
      <c r="Q21" s="260"/>
      <c r="R21" s="260"/>
      <c r="S21" s="260"/>
      <c r="T21" s="260"/>
      <c r="U21" s="260"/>
      <c r="V21" s="260"/>
      <c r="W21" s="260"/>
      <c r="X21" s="260"/>
      <c r="Y21" s="260"/>
      <c r="Z21" s="260"/>
    </row>
    <row r="22" spans="1:26" ht="13.5" customHeight="1">
      <c r="A22" s="304"/>
      <c r="B22" s="304"/>
      <c r="C22" s="296" t="s">
        <v>1455</v>
      </c>
      <c r="D22" s="292"/>
      <c r="E22" s="292"/>
      <c r="F22" s="292"/>
      <c r="G22" s="292"/>
      <c r="H22" s="292"/>
      <c r="I22" s="292"/>
      <c r="J22" s="260"/>
      <c r="N22" s="260"/>
      <c r="O22" s="260"/>
      <c r="P22" s="260"/>
      <c r="Q22" s="260"/>
      <c r="R22" s="260"/>
      <c r="S22" s="260"/>
      <c r="T22" s="260"/>
      <c r="U22" s="260"/>
      <c r="V22" s="260"/>
      <c r="W22" s="260"/>
      <c r="X22" s="260"/>
      <c r="Y22" s="260"/>
      <c r="Z22" s="260"/>
    </row>
    <row r="23" spans="1:26" ht="13.5" customHeight="1">
      <c r="A23" s="304" t="s">
        <v>1456</v>
      </c>
      <c r="B23" s="304" t="s">
        <v>1451</v>
      </c>
      <c r="C23" s="296" t="s">
        <v>1429</v>
      </c>
      <c r="D23" s="292"/>
      <c r="E23" s="292"/>
      <c r="F23" s="292"/>
      <c r="G23" s="292"/>
      <c r="H23" s="292"/>
      <c r="I23" s="292"/>
      <c r="J23" s="260"/>
      <c r="N23" s="260"/>
      <c r="O23" s="260"/>
      <c r="P23" s="260"/>
      <c r="Q23" s="260"/>
      <c r="R23" s="260"/>
      <c r="S23" s="260"/>
      <c r="T23" s="260"/>
      <c r="U23" s="260"/>
      <c r="V23" s="260"/>
      <c r="W23" s="260"/>
      <c r="X23" s="260"/>
      <c r="Y23" s="260"/>
      <c r="Z23" s="260"/>
    </row>
    <row r="24" spans="1:26" ht="13.5" customHeight="1">
      <c r="A24" s="304" t="s">
        <v>1457</v>
      </c>
      <c r="B24" s="304" t="s">
        <v>1451</v>
      </c>
      <c r="C24" s="296" t="s">
        <v>1458</v>
      </c>
      <c r="D24" s="292"/>
      <c r="E24" s="292"/>
      <c r="F24" s="292"/>
      <c r="G24" s="292"/>
      <c r="H24" s="292"/>
      <c r="I24" s="292"/>
      <c r="J24" s="260"/>
      <c r="N24" s="260"/>
      <c r="O24" s="260"/>
      <c r="P24" s="260"/>
      <c r="Q24" s="260"/>
      <c r="R24" s="260"/>
      <c r="S24" s="260"/>
      <c r="T24" s="260"/>
      <c r="U24" s="260"/>
      <c r="V24" s="260"/>
      <c r="W24" s="260"/>
      <c r="X24" s="260"/>
      <c r="Y24" s="260"/>
      <c r="Z24" s="260"/>
    </row>
    <row r="25" spans="1:26" ht="13.5" customHeight="1">
      <c r="A25" s="304" t="s">
        <v>1459</v>
      </c>
      <c r="B25" s="304" t="s">
        <v>1451</v>
      </c>
      <c r="C25" s="296" t="s">
        <v>1460</v>
      </c>
      <c r="D25" s="292"/>
      <c r="E25" s="292"/>
      <c r="F25" s="292"/>
      <c r="G25" s="292"/>
      <c r="H25" s="292"/>
      <c r="I25" s="292"/>
      <c r="J25" s="260"/>
      <c r="N25" s="260"/>
      <c r="O25" s="260"/>
      <c r="P25" s="260"/>
      <c r="Q25" s="260"/>
      <c r="R25" s="260"/>
      <c r="S25" s="260"/>
      <c r="T25" s="260"/>
      <c r="U25" s="260"/>
      <c r="V25" s="260"/>
      <c r="W25" s="260"/>
      <c r="X25" s="260"/>
      <c r="Y25" s="260"/>
      <c r="Z25" s="260"/>
    </row>
    <row r="26" spans="1:26">
      <c r="A26" s="252"/>
      <c r="B26" s="252"/>
      <c r="C26" s="252"/>
      <c r="D26" s="252"/>
      <c r="E26" s="252"/>
      <c r="F26" s="252"/>
      <c r="G26" s="252"/>
      <c r="H26" s="252"/>
      <c r="I26" s="252"/>
    </row>
    <row r="27" spans="1:26" ht="13.5" customHeight="1">
      <c r="A27" s="306"/>
      <c r="B27" s="292"/>
      <c r="C27" s="292"/>
      <c r="D27" s="292"/>
      <c r="E27" s="292"/>
      <c r="F27" s="292"/>
      <c r="G27" s="292"/>
      <c r="H27" s="292"/>
      <c r="I27" s="293" t="s">
        <v>1069</v>
      </c>
      <c r="J27" s="260"/>
      <c r="K27" s="260"/>
      <c r="L27" s="260"/>
      <c r="M27" s="260"/>
      <c r="N27" s="260"/>
      <c r="O27" s="260"/>
      <c r="P27" s="260"/>
      <c r="Q27" s="260"/>
      <c r="R27" s="260"/>
      <c r="S27" s="260"/>
      <c r="T27" s="260"/>
      <c r="U27" s="260"/>
      <c r="V27" s="260"/>
      <c r="W27" s="260"/>
      <c r="X27" s="260"/>
      <c r="Y27" s="260"/>
      <c r="Z27" s="260"/>
    </row>
  </sheetData>
  <mergeCells count="6">
    <mergeCell ref="A14:I14"/>
    <mergeCell ref="A4:H4"/>
    <mergeCell ref="A5:I5"/>
    <mergeCell ref="A6:I6"/>
    <mergeCell ref="A12:I12"/>
    <mergeCell ref="A13:I13"/>
  </mergeCells>
  <phoneticPr fontId="1"/>
  <hyperlinks>
    <hyperlink ref="J1" location="目次!A1" display="目次"/>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2.75"/>
  <cols>
    <col min="1" max="1" width="9.625" style="112" customWidth="1"/>
    <col min="2" max="7" width="8.25" style="112" customWidth="1"/>
    <col min="8" max="8" width="9.625" style="112" customWidth="1"/>
    <col min="9" max="256" width="9" style="112"/>
    <col min="257" max="257" width="9.625" style="112" customWidth="1"/>
    <col min="258" max="263" width="8.25" style="112" customWidth="1"/>
    <col min="264" max="264" width="9.625" style="112" customWidth="1"/>
    <col min="265" max="512" width="9" style="112"/>
    <col min="513" max="513" width="9.625" style="112" customWidth="1"/>
    <col min="514" max="519" width="8.25" style="112" customWidth="1"/>
    <col min="520" max="520" width="9.625" style="112" customWidth="1"/>
    <col min="521" max="768" width="9" style="112"/>
    <col min="769" max="769" width="9.625" style="112" customWidth="1"/>
    <col min="770" max="775" width="8.25" style="112" customWidth="1"/>
    <col min="776" max="776" width="9.625" style="112" customWidth="1"/>
    <col min="777" max="1024" width="9" style="112"/>
    <col min="1025" max="1025" width="9.625" style="112" customWidth="1"/>
    <col min="1026" max="1031" width="8.25" style="112" customWidth="1"/>
    <col min="1032" max="1032" width="9.625" style="112" customWidth="1"/>
    <col min="1033" max="1280" width="9" style="112"/>
    <col min="1281" max="1281" width="9.625" style="112" customWidth="1"/>
    <col min="1282" max="1287" width="8.25" style="112" customWidth="1"/>
    <col min="1288" max="1288" width="9.625" style="112" customWidth="1"/>
    <col min="1289" max="1536" width="9" style="112"/>
    <col min="1537" max="1537" width="9.625" style="112" customWidth="1"/>
    <col min="1538" max="1543" width="8.25" style="112" customWidth="1"/>
    <col min="1544" max="1544" width="9.625" style="112" customWidth="1"/>
    <col min="1545" max="1792" width="9" style="112"/>
    <col min="1793" max="1793" width="9.625" style="112" customWidth="1"/>
    <col min="1794" max="1799" width="8.25" style="112" customWidth="1"/>
    <col min="1800" max="1800" width="9.625" style="112" customWidth="1"/>
    <col min="1801" max="2048" width="9" style="112"/>
    <col min="2049" max="2049" width="9.625" style="112" customWidth="1"/>
    <col min="2050" max="2055" width="8.25" style="112" customWidth="1"/>
    <col min="2056" max="2056" width="9.625" style="112" customWidth="1"/>
    <col min="2057" max="2304" width="9" style="112"/>
    <col min="2305" max="2305" width="9.625" style="112" customWidth="1"/>
    <col min="2306" max="2311" width="8.25" style="112" customWidth="1"/>
    <col min="2312" max="2312" width="9.625" style="112" customWidth="1"/>
    <col min="2313" max="2560" width="9" style="112"/>
    <col min="2561" max="2561" width="9.625" style="112" customWidth="1"/>
    <col min="2562" max="2567" width="8.25" style="112" customWidth="1"/>
    <col min="2568" max="2568" width="9.625" style="112" customWidth="1"/>
    <col min="2569" max="2816" width="9" style="112"/>
    <col min="2817" max="2817" width="9.625" style="112" customWidth="1"/>
    <col min="2818" max="2823" width="8.25" style="112" customWidth="1"/>
    <col min="2824" max="2824" width="9.625" style="112" customWidth="1"/>
    <col min="2825" max="3072" width="9" style="112"/>
    <col min="3073" max="3073" width="9.625" style="112" customWidth="1"/>
    <col min="3074" max="3079" width="8.25" style="112" customWidth="1"/>
    <col min="3080" max="3080" width="9.625" style="112" customWidth="1"/>
    <col min="3081" max="3328" width="9" style="112"/>
    <col min="3329" max="3329" width="9.625" style="112" customWidth="1"/>
    <col min="3330" max="3335" width="8.25" style="112" customWidth="1"/>
    <col min="3336" max="3336" width="9.625" style="112" customWidth="1"/>
    <col min="3337" max="3584" width="9" style="112"/>
    <col min="3585" max="3585" width="9.625" style="112" customWidth="1"/>
    <col min="3586" max="3591" width="8.25" style="112" customWidth="1"/>
    <col min="3592" max="3592" width="9.625" style="112" customWidth="1"/>
    <col min="3593" max="3840" width="9" style="112"/>
    <col min="3841" max="3841" width="9.625" style="112" customWidth="1"/>
    <col min="3842" max="3847" width="8.25" style="112" customWidth="1"/>
    <col min="3848" max="3848" width="9.625" style="112" customWidth="1"/>
    <col min="3849" max="4096" width="9" style="112"/>
    <col min="4097" max="4097" width="9.625" style="112" customWidth="1"/>
    <col min="4098" max="4103" width="8.25" style="112" customWidth="1"/>
    <col min="4104" max="4104" width="9.625" style="112" customWidth="1"/>
    <col min="4105" max="4352" width="9" style="112"/>
    <col min="4353" max="4353" width="9.625" style="112" customWidth="1"/>
    <col min="4354" max="4359" width="8.25" style="112" customWidth="1"/>
    <col min="4360" max="4360" width="9.625" style="112" customWidth="1"/>
    <col min="4361" max="4608" width="9" style="112"/>
    <col min="4609" max="4609" width="9.625" style="112" customWidth="1"/>
    <col min="4610" max="4615" width="8.25" style="112" customWidth="1"/>
    <col min="4616" max="4616" width="9.625" style="112" customWidth="1"/>
    <col min="4617" max="4864" width="9" style="112"/>
    <col min="4865" max="4865" width="9.625" style="112" customWidth="1"/>
    <col min="4866" max="4871" width="8.25" style="112" customWidth="1"/>
    <col min="4872" max="4872" width="9.625" style="112" customWidth="1"/>
    <col min="4873" max="5120" width="9" style="112"/>
    <col min="5121" max="5121" width="9.625" style="112" customWidth="1"/>
    <col min="5122" max="5127" width="8.25" style="112" customWidth="1"/>
    <col min="5128" max="5128" width="9.625" style="112" customWidth="1"/>
    <col min="5129" max="5376" width="9" style="112"/>
    <col min="5377" max="5377" width="9.625" style="112" customWidth="1"/>
    <col min="5378" max="5383" width="8.25" style="112" customWidth="1"/>
    <col min="5384" max="5384" width="9.625" style="112" customWidth="1"/>
    <col min="5385" max="5632" width="9" style="112"/>
    <col min="5633" max="5633" width="9.625" style="112" customWidth="1"/>
    <col min="5634" max="5639" width="8.25" style="112" customWidth="1"/>
    <col min="5640" max="5640" width="9.625" style="112" customWidth="1"/>
    <col min="5641" max="5888" width="9" style="112"/>
    <col min="5889" max="5889" width="9.625" style="112" customWidth="1"/>
    <col min="5890" max="5895" width="8.25" style="112" customWidth="1"/>
    <col min="5896" max="5896" width="9.625" style="112" customWidth="1"/>
    <col min="5897" max="6144" width="9" style="112"/>
    <col min="6145" max="6145" width="9.625" style="112" customWidth="1"/>
    <col min="6146" max="6151" width="8.25" style="112" customWidth="1"/>
    <col min="6152" max="6152" width="9.625" style="112" customWidth="1"/>
    <col min="6153" max="6400" width="9" style="112"/>
    <col min="6401" max="6401" width="9.625" style="112" customWidth="1"/>
    <col min="6402" max="6407" width="8.25" style="112" customWidth="1"/>
    <col min="6408" max="6408" width="9.625" style="112" customWidth="1"/>
    <col min="6409" max="6656" width="9" style="112"/>
    <col min="6657" max="6657" width="9.625" style="112" customWidth="1"/>
    <col min="6658" max="6663" width="8.25" style="112" customWidth="1"/>
    <col min="6664" max="6664" width="9.625" style="112" customWidth="1"/>
    <col min="6665" max="6912" width="9" style="112"/>
    <col min="6913" max="6913" width="9.625" style="112" customWidth="1"/>
    <col min="6914" max="6919" width="8.25" style="112" customWidth="1"/>
    <col min="6920" max="6920" width="9.625" style="112" customWidth="1"/>
    <col min="6921" max="7168" width="9" style="112"/>
    <col min="7169" max="7169" width="9.625" style="112" customWidth="1"/>
    <col min="7170" max="7175" width="8.25" style="112" customWidth="1"/>
    <col min="7176" max="7176" width="9.625" style="112" customWidth="1"/>
    <col min="7177" max="7424" width="9" style="112"/>
    <col min="7425" max="7425" width="9.625" style="112" customWidth="1"/>
    <col min="7426" max="7431" width="8.25" style="112" customWidth="1"/>
    <col min="7432" max="7432" width="9.625" style="112" customWidth="1"/>
    <col min="7433" max="7680" width="9" style="112"/>
    <col min="7681" max="7681" width="9.625" style="112" customWidth="1"/>
    <col min="7682" max="7687" width="8.25" style="112" customWidth="1"/>
    <col min="7688" max="7688" width="9.625" style="112" customWidth="1"/>
    <col min="7689" max="7936" width="9" style="112"/>
    <col min="7937" max="7937" width="9.625" style="112" customWidth="1"/>
    <col min="7938" max="7943" width="8.25" style="112" customWidth="1"/>
    <col min="7944" max="7944" width="9.625" style="112" customWidth="1"/>
    <col min="7945" max="8192" width="9" style="112"/>
    <col min="8193" max="8193" width="9.625" style="112" customWidth="1"/>
    <col min="8194" max="8199" width="8.25" style="112" customWidth="1"/>
    <col min="8200" max="8200" width="9.625" style="112" customWidth="1"/>
    <col min="8201" max="8448" width="9" style="112"/>
    <col min="8449" max="8449" width="9.625" style="112" customWidth="1"/>
    <col min="8450" max="8455" width="8.25" style="112" customWidth="1"/>
    <col min="8456" max="8456" width="9.625" style="112" customWidth="1"/>
    <col min="8457" max="8704" width="9" style="112"/>
    <col min="8705" max="8705" width="9.625" style="112" customWidth="1"/>
    <col min="8706" max="8711" width="8.25" style="112" customWidth="1"/>
    <col min="8712" max="8712" width="9.625" style="112" customWidth="1"/>
    <col min="8713" max="8960" width="9" style="112"/>
    <col min="8961" max="8961" width="9.625" style="112" customWidth="1"/>
    <col min="8962" max="8967" width="8.25" style="112" customWidth="1"/>
    <col min="8968" max="8968" width="9.625" style="112" customWidth="1"/>
    <col min="8969" max="9216" width="9" style="112"/>
    <col min="9217" max="9217" width="9.625" style="112" customWidth="1"/>
    <col min="9218" max="9223" width="8.25" style="112" customWidth="1"/>
    <col min="9224" max="9224" width="9.625" style="112" customWidth="1"/>
    <col min="9225" max="9472" width="9" style="112"/>
    <col min="9473" max="9473" width="9.625" style="112" customWidth="1"/>
    <col min="9474" max="9479" width="8.25" style="112" customWidth="1"/>
    <col min="9480" max="9480" width="9.625" style="112" customWidth="1"/>
    <col min="9481" max="9728" width="9" style="112"/>
    <col min="9729" max="9729" width="9.625" style="112" customWidth="1"/>
    <col min="9730" max="9735" width="8.25" style="112" customWidth="1"/>
    <col min="9736" max="9736" width="9.625" style="112" customWidth="1"/>
    <col min="9737" max="9984" width="9" style="112"/>
    <col min="9985" max="9985" width="9.625" style="112" customWidth="1"/>
    <col min="9986" max="9991" width="8.25" style="112" customWidth="1"/>
    <col min="9992" max="9992" width="9.625" style="112" customWidth="1"/>
    <col min="9993" max="10240" width="9" style="112"/>
    <col min="10241" max="10241" width="9.625" style="112" customWidth="1"/>
    <col min="10242" max="10247" width="8.25" style="112" customWidth="1"/>
    <col min="10248" max="10248" width="9.625" style="112" customWidth="1"/>
    <col min="10249" max="10496" width="9" style="112"/>
    <col min="10497" max="10497" width="9.625" style="112" customWidth="1"/>
    <col min="10498" max="10503" width="8.25" style="112" customWidth="1"/>
    <col min="10504" max="10504" width="9.625" style="112" customWidth="1"/>
    <col min="10505" max="10752" width="9" style="112"/>
    <col min="10753" max="10753" width="9.625" style="112" customWidth="1"/>
    <col min="10754" max="10759" width="8.25" style="112" customWidth="1"/>
    <col min="10760" max="10760" width="9.625" style="112" customWidth="1"/>
    <col min="10761" max="11008" width="9" style="112"/>
    <col min="11009" max="11009" width="9.625" style="112" customWidth="1"/>
    <col min="11010" max="11015" width="8.25" style="112" customWidth="1"/>
    <col min="11016" max="11016" width="9.625" style="112" customWidth="1"/>
    <col min="11017" max="11264" width="9" style="112"/>
    <col min="11265" max="11265" width="9.625" style="112" customWidth="1"/>
    <col min="11266" max="11271" width="8.25" style="112" customWidth="1"/>
    <col min="11272" max="11272" width="9.625" style="112" customWidth="1"/>
    <col min="11273" max="11520" width="9" style="112"/>
    <col min="11521" max="11521" width="9.625" style="112" customWidth="1"/>
    <col min="11522" max="11527" width="8.25" style="112" customWidth="1"/>
    <col min="11528" max="11528" width="9.625" style="112" customWidth="1"/>
    <col min="11529" max="11776" width="9" style="112"/>
    <col min="11777" max="11777" width="9.625" style="112" customWidth="1"/>
    <col min="11778" max="11783" width="8.25" style="112" customWidth="1"/>
    <col min="11784" max="11784" width="9.625" style="112" customWidth="1"/>
    <col min="11785" max="12032" width="9" style="112"/>
    <col min="12033" max="12033" width="9.625" style="112" customWidth="1"/>
    <col min="12034" max="12039" width="8.25" style="112" customWidth="1"/>
    <col min="12040" max="12040" width="9.625" style="112" customWidth="1"/>
    <col min="12041" max="12288" width="9" style="112"/>
    <col min="12289" max="12289" width="9.625" style="112" customWidth="1"/>
    <col min="12290" max="12295" width="8.25" style="112" customWidth="1"/>
    <col min="12296" max="12296" width="9.625" style="112" customWidth="1"/>
    <col min="12297" max="12544" width="9" style="112"/>
    <col min="12545" max="12545" width="9.625" style="112" customWidth="1"/>
    <col min="12546" max="12551" width="8.25" style="112" customWidth="1"/>
    <col min="12552" max="12552" width="9.625" style="112" customWidth="1"/>
    <col min="12553" max="12800" width="9" style="112"/>
    <col min="12801" max="12801" width="9.625" style="112" customWidth="1"/>
    <col min="12802" max="12807" width="8.25" style="112" customWidth="1"/>
    <col min="12808" max="12808" width="9.625" style="112" customWidth="1"/>
    <col min="12809" max="13056" width="9" style="112"/>
    <col min="13057" max="13057" width="9.625" style="112" customWidth="1"/>
    <col min="13058" max="13063" width="8.25" style="112" customWidth="1"/>
    <col min="13064" max="13064" width="9.625" style="112" customWidth="1"/>
    <col min="13065" max="13312" width="9" style="112"/>
    <col min="13313" max="13313" width="9.625" style="112" customWidth="1"/>
    <col min="13314" max="13319" width="8.25" style="112" customWidth="1"/>
    <col min="13320" max="13320" width="9.625" style="112" customWidth="1"/>
    <col min="13321" max="13568" width="9" style="112"/>
    <col min="13569" max="13569" width="9.625" style="112" customWidth="1"/>
    <col min="13570" max="13575" width="8.25" style="112" customWidth="1"/>
    <col min="13576" max="13576" width="9.625" style="112" customWidth="1"/>
    <col min="13577" max="13824" width="9" style="112"/>
    <col min="13825" max="13825" width="9.625" style="112" customWidth="1"/>
    <col min="13826" max="13831" width="8.25" style="112" customWidth="1"/>
    <col min="13832" max="13832" width="9.625" style="112" customWidth="1"/>
    <col min="13833" max="14080" width="9" style="112"/>
    <col min="14081" max="14081" width="9.625" style="112" customWidth="1"/>
    <col min="14082" max="14087" width="8.25" style="112" customWidth="1"/>
    <col min="14088" max="14088" width="9.625" style="112" customWidth="1"/>
    <col min="14089" max="14336" width="9" style="112"/>
    <col min="14337" max="14337" width="9.625" style="112" customWidth="1"/>
    <col min="14338" max="14343" width="8.25" style="112" customWidth="1"/>
    <col min="14344" max="14344" width="9.625" style="112" customWidth="1"/>
    <col min="14345" max="14592" width="9" style="112"/>
    <col min="14593" max="14593" width="9.625" style="112" customWidth="1"/>
    <col min="14594" max="14599" width="8.25" style="112" customWidth="1"/>
    <col min="14600" max="14600" width="9.625" style="112" customWidth="1"/>
    <col min="14601" max="14848" width="9" style="112"/>
    <col min="14849" max="14849" width="9.625" style="112" customWidth="1"/>
    <col min="14850" max="14855" width="8.25" style="112" customWidth="1"/>
    <col min="14856" max="14856" width="9.625" style="112" customWidth="1"/>
    <col min="14857" max="15104" width="9" style="112"/>
    <col min="15105" max="15105" width="9.625" style="112" customWidth="1"/>
    <col min="15106" max="15111" width="8.25" style="112" customWidth="1"/>
    <col min="15112" max="15112" width="9.625" style="112" customWidth="1"/>
    <col min="15113" max="15360" width="9" style="112"/>
    <col min="15361" max="15361" width="9.625" style="112" customWidth="1"/>
    <col min="15362" max="15367" width="8.25" style="112" customWidth="1"/>
    <col min="15368" max="15368" width="9.625" style="112" customWidth="1"/>
    <col min="15369" max="15616" width="9" style="112"/>
    <col min="15617" max="15617" width="9.625" style="112" customWidth="1"/>
    <col min="15618" max="15623" width="8.25" style="112" customWidth="1"/>
    <col min="15624" max="15624" width="9.625" style="112" customWidth="1"/>
    <col min="15625" max="15872" width="9" style="112"/>
    <col min="15873" max="15873" width="9.625" style="112" customWidth="1"/>
    <col min="15874" max="15879" width="8.25" style="112" customWidth="1"/>
    <col min="15880" max="15880" width="9.625" style="112" customWidth="1"/>
    <col min="15881" max="16128" width="9" style="112"/>
    <col min="16129" max="16129" width="9.625" style="112" customWidth="1"/>
    <col min="16130" max="16135" width="8.25" style="112" customWidth="1"/>
    <col min="16136" max="16136" width="9.625" style="112" customWidth="1"/>
    <col min="16137" max="16384" width="9" style="112"/>
  </cols>
  <sheetData>
    <row r="1" spans="1:10" ht="17.25" customHeight="1" thickBot="1">
      <c r="A1" s="111" t="s">
        <v>226</v>
      </c>
      <c r="H1" s="114" t="s">
        <v>219</v>
      </c>
      <c r="J1" s="507" t="s">
        <v>1598</v>
      </c>
    </row>
    <row r="2" spans="1:10" s="118" customFormat="1" ht="13.5" customHeight="1">
      <c r="A2" s="459" t="s">
        <v>170</v>
      </c>
      <c r="B2" s="705" t="s">
        <v>220</v>
      </c>
      <c r="C2" s="707"/>
      <c r="D2" s="705" t="s">
        <v>221</v>
      </c>
      <c r="E2" s="707"/>
      <c r="F2" s="705" t="s">
        <v>109</v>
      </c>
      <c r="G2" s="707"/>
      <c r="H2" s="883" t="s">
        <v>222</v>
      </c>
    </row>
    <row r="3" spans="1:10" s="118" customFormat="1" ht="13.5" customHeight="1">
      <c r="A3" s="460" t="s">
        <v>223</v>
      </c>
      <c r="B3" s="217" t="s">
        <v>224</v>
      </c>
      <c r="C3" s="249" t="s">
        <v>225</v>
      </c>
      <c r="D3" s="217" t="s">
        <v>224</v>
      </c>
      <c r="E3" s="249" t="s">
        <v>225</v>
      </c>
      <c r="F3" s="217" t="s">
        <v>224</v>
      </c>
      <c r="G3" s="249" t="s">
        <v>225</v>
      </c>
      <c r="H3" s="698"/>
    </row>
    <row r="4" spans="1:10">
      <c r="A4" s="250">
        <v>24</v>
      </c>
      <c r="B4" s="242">
        <v>1166</v>
      </c>
      <c r="C4" s="242">
        <v>32</v>
      </c>
      <c r="D4" s="242">
        <v>720</v>
      </c>
      <c r="E4" s="243">
        <v>1</v>
      </c>
      <c r="F4" s="242">
        <v>1886</v>
      </c>
      <c r="G4" s="242">
        <v>33</v>
      </c>
      <c r="H4" s="242">
        <v>1919</v>
      </c>
    </row>
    <row r="5" spans="1:10">
      <c r="A5" s="250">
        <v>25</v>
      </c>
      <c r="B5" s="242">
        <v>1058</v>
      </c>
      <c r="C5" s="242">
        <v>30</v>
      </c>
      <c r="D5" s="242">
        <v>1139</v>
      </c>
      <c r="E5" s="242">
        <v>20</v>
      </c>
      <c r="F5" s="242">
        <v>2197</v>
      </c>
      <c r="G5" s="242">
        <v>50</v>
      </c>
      <c r="H5" s="242">
        <v>2247</v>
      </c>
    </row>
    <row r="6" spans="1:10">
      <c r="A6" s="250">
        <v>26</v>
      </c>
      <c r="B6" s="242">
        <v>1095</v>
      </c>
      <c r="C6" s="242">
        <v>26</v>
      </c>
      <c r="D6" s="242">
        <v>296</v>
      </c>
      <c r="E6" s="242">
        <v>0</v>
      </c>
      <c r="F6" s="242">
        <v>1391</v>
      </c>
      <c r="G6" s="242">
        <v>26</v>
      </c>
      <c r="H6" s="242">
        <v>1417</v>
      </c>
    </row>
    <row r="7" spans="1:10">
      <c r="A7" s="250">
        <v>27</v>
      </c>
      <c r="B7" s="242">
        <v>938</v>
      </c>
      <c r="C7" s="242">
        <v>25</v>
      </c>
      <c r="D7" s="242">
        <v>695</v>
      </c>
      <c r="E7" s="242">
        <v>1</v>
      </c>
      <c r="F7" s="242">
        <v>1633</v>
      </c>
      <c r="G7" s="242">
        <v>26</v>
      </c>
      <c r="H7" s="242">
        <v>1659</v>
      </c>
    </row>
    <row r="8" spans="1:10" ht="13.5" thickBot="1">
      <c r="A8" s="650">
        <v>28</v>
      </c>
      <c r="B8" s="244">
        <v>842</v>
      </c>
      <c r="C8" s="244">
        <v>20</v>
      </c>
      <c r="D8" s="244">
        <v>438</v>
      </c>
      <c r="E8" s="648" t="s">
        <v>1734</v>
      </c>
      <c r="F8" s="244">
        <v>1280</v>
      </c>
      <c r="G8" s="244">
        <v>20</v>
      </c>
      <c r="H8" s="244">
        <v>1300</v>
      </c>
    </row>
    <row r="9" spans="1:10" ht="13.5" customHeight="1">
      <c r="B9" s="146"/>
      <c r="C9" s="146"/>
      <c r="D9" s="146"/>
      <c r="E9" s="146"/>
      <c r="F9" s="146"/>
      <c r="H9" s="145" t="s">
        <v>1733</v>
      </c>
    </row>
    <row r="10" spans="1:10" ht="13.5" customHeight="1"/>
    <row r="11" spans="1:10" ht="13.5" customHeight="1"/>
    <row r="12" spans="1:10" ht="13.5" customHeight="1"/>
    <row r="13" spans="1:10" ht="13.5" customHeight="1"/>
    <row r="14" spans="1:10" ht="13.5" customHeight="1"/>
    <row r="15" spans="1:10" ht="13.5" customHeight="1"/>
    <row r="16" spans="1:10" ht="13.5" customHeight="1"/>
    <row r="17" ht="13.5" customHeight="1"/>
    <row r="18" ht="13.5" customHeight="1"/>
    <row r="19" ht="13.5" customHeight="1"/>
    <row r="20" ht="13.5" customHeight="1"/>
    <row r="21" ht="1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sheetData>
  <mergeCells count="4">
    <mergeCell ref="B2:C2"/>
    <mergeCell ref="D2:E2"/>
    <mergeCell ref="F2:G2"/>
    <mergeCell ref="H2:H3"/>
  </mergeCells>
  <phoneticPr fontId="72"/>
  <hyperlinks>
    <hyperlink ref="J1" location="目次!R1C1" display="目次"/>
  </hyperlinks>
  <pageMargins left="0.9055118110236221" right="0.9055118110236221" top="0.98425196850393704"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zoomScaleNormal="100" workbookViewId="0">
      <selection sqref="A1:I1"/>
    </sheetView>
  </sheetViews>
  <sheetFormatPr defaultRowHeight="13.5"/>
  <cols>
    <col min="1" max="16384" width="9" style="254"/>
  </cols>
  <sheetData>
    <row r="1" spans="1:21" ht="14.25" customHeight="1">
      <c r="A1" s="884" t="s">
        <v>1461</v>
      </c>
      <c r="B1" s="884"/>
      <c r="C1" s="884"/>
      <c r="D1" s="884"/>
      <c r="E1" s="884"/>
      <c r="F1" s="884"/>
      <c r="G1" s="884"/>
      <c r="H1" s="884"/>
      <c r="I1" s="884"/>
      <c r="J1" s="333" t="s">
        <v>1505</v>
      </c>
      <c r="K1" s="260"/>
      <c r="L1" s="260"/>
      <c r="M1" s="260"/>
      <c r="N1" s="260"/>
      <c r="O1" s="260"/>
      <c r="P1" s="260"/>
      <c r="Q1" s="260"/>
      <c r="R1" s="260"/>
      <c r="S1" s="260"/>
    </row>
    <row r="2" spans="1:21">
      <c r="A2" s="871"/>
      <c r="B2" s="871"/>
      <c r="C2" s="871"/>
      <c r="D2" s="871"/>
      <c r="E2" s="871"/>
      <c r="F2" s="871"/>
      <c r="G2" s="871"/>
      <c r="H2" s="871"/>
      <c r="I2" s="871"/>
    </row>
    <row r="3" spans="1:21" ht="50.25" customHeight="1">
      <c r="A3" s="872" t="s">
        <v>1462</v>
      </c>
      <c r="B3" s="872"/>
      <c r="C3" s="872"/>
      <c r="D3" s="872"/>
      <c r="E3" s="872"/>
      <c r="F3" s="872"/>
      <c r="G3" s="872"/>
      <c r="H3" s="872"/>
      <c r="I3" s="872"/>
      <c r="J3" s="260"/>
      <c r="K3" s="260"/>
      <c r="L3" s="260"/>
      <c r="M3" s="260"/>
      <c r="N3" s="260"/>
      <c r="O3" s="260"/>
      <c r="P3" s="260"/>
      <c r="Q3" s="260"/>
      <c r="R3" s="260"/>
      <c r="S3" s="260"/>
    </row>
    <row r="4" spans="1:21" ht="39.75" customHeight="1">
      <c r="A4" s="873" t="s">
        <v>1463</v>
      </c>
      <c r="B4" s="873"/>
      <c r="C4" s="873"/>
      <c r="D4" s="873"/>
      <c r="E4" s="873"/>
      <c r="F4" s="873"/>
      <c r="G4" s="873"/>
      <c r="H4" s="873"/>
      <c r="I4" s="873"/>
      <c r="J4" s="260"/>
      <c r="K4" s="260"/>
      <c r="L4" s="260"/>
      <c r="M4" s="260"/>
      <c r="N4" s="260"/>
      <c r="O4" s="260"/>
      <c r="P4" s="260"/>
      <c r="Q4" s="260"/>
      <c r="R4" s="260"/>
      <c r="S4" s="260"/>
      <c r="T4" s="260"/>
      <c r="U4" s="260"/>
    </row>
    <row r="5" spans="1:21">
      <c r="A5" s="885"/>
      <c r="B5" s="885"/>
      <c r="C5" s="885"/>
      <c r="D5" s="885"/>
      <c r="E5" s="885"/>
      <c r="F5" s="885"/>
      <c r="G5" s="885"/>
      <c r="H5" s="885"/>
      <c r="I5" s="885"/>
      <c r="K5" s="260"/>
      <c r="L5" s="260"/>
      <c r="M5" s="260"/>
      <c r="N5" s="260"/>
      <c r="O5" s="260"/>
      <c r="P5" s="260"/>
      <c r="Q5" s="260"/>
      <c r="R5" s="260"/>
      <c r="S5" s="260"/>
      <c r="T5" s="260"/>
      <c r="U5" s="260"/>
    </row>
    <row r="6" spans="1:21" ht="13.5" customHeight="1">
      <c r="A6" s="252" t="s">
        <v>1464</v>
      </c>
      <c r="B6" s="252" t="s">
        <v>1465</v>
      </c>
      <c r="C6" s="252"/>
      <c r="D6" s="252"/>
      <c r="E6" s="252"/>
      <c r="F6" s="252"/>
      <c r="G6" s="252"/>
      <c r="H6" s="252"/>
      <c r="I6" s="252"/>
      <c r="J6" s="260"/>
      <c r="K6" s="252"/>
      <c r="L6" s="252"/>
      <c r="M6" s="252"/>
      <c r="N6" s="252"/>
      <c r="O6" s="252"/>
      <c r="P6" s="252"/>
      <c r="Q6" s="252"/>
      <c r="R6" s="252"/>
      <c r="S6" s="252"/>
      <c r="T6" s="260"/>
      <c r="U6" s="260"/>
    </row>
    <row r="7" spans="1:21" ht="13.5" customHeight="1">
      <c r="A7" s="252" t="s">
        <v>1466</v>
      </c>
      <c r="B7" s="252" t="s">
        <v>1467</v>
      </c>
      <c r="C7" s="252"/>
      <c r="D7" s="252"/>
      <c r="E7" s="252"/>
      <c r="F7" s="252"/>
      <c r="G7" s="252"/>
      <c r="H7" s="252"/>
      <c r="I7" s="252"/>
      <c r="J7" s="260"/>
      <c r="K7" s="252"/>
      <c r="L7" s="252"/>
      <c r="M7" s="252"/>
      <c r="N7" s="252"/>
      <c r="O7" s="252"/>
      <c r="P7" s="252"/>
      <c r="Q7" s="252"/>
      <c r="R7" s="252"/>
      <c r="S7" s="252"/>
      <c r="T7" s="260"/>
      <c r="U7" s="260"/>
    </row>
    <row r="8" spans="1:21" ht="13.5" customHeight="1">
      <c r="A8" s="252"/>
      <c r="B8" s="252" t="s">
        <v>1468</v>
      </c>
      <c r="C8" s="252"/>
      <c r="D8" s="252"/>
      <c r="E8" s="252"/>
      <c r="F8" s="252"/>
      <c r="G8" s="252"/>
      <c r="H8" s="252"/>
      <c r="I8" s="252"/>
      <c r="J8" s="260"/>
      <c r="K8" s="252"/>
      <c r="L8" s="252"/>
      <c r="M8" s="252"/>
      <c r="N8" s="252"/>
      <c r="O8" s="252"/>
      <c r="P8" s="252"/>
      <c r="Q8" s="252"/>
      <c r="R8" s="252"/>
      <c r="S8" s="252"/>
      <c r="T8" s="260"/>
      <c r="U8" s="260"/>
    </row>
    <row r="9" spans="1:21" ht="13.5" customHeight="1">
      <c r="A9" s="252" t="s">
        <v>1469</v>
      </c>
      <c r="B9" s="252" t="s">
        <v>1470</v>
      </c>
      <c r="C9" s="252"/>
      <c r="D9" s="252"/>
      <c r="E9" s="252"/>
      <c r="F9" s="252"/>
      <c r="G9" s="252"/>
      <c r="H9" s="252"/>
      <c r="I9" s="252"/>
      <c r="J9" s="260"/>
      <c r="K9" s="252"/>
      <c r="L9" s="252"/>
      <c r="M9" s="252"/>
      <c r="N9" s="252"/>
      <c r="O9" s="252"/>
      <c r="P9" s="252"/>
      <c r="Q9" s="252"/>
      <c r="R9" s="252"/>
      <c r="S9" s="252"/>
      <c r="T9" s="260"/>
      <c r="U9" s="260"/>
    </row>
    <row r="10" spans="1:21" ht="13.5" customHeight="1">
      <c r="A10" s="252" t="s">
        <v>1471</v>
      </c>
      <c r="B10" s="252" t="s">
        <v>1460</v>
      </c>
      <c r="C10" s="252"/>
      <c r="D10" s="252"/>
      <c r="E10" s="252"/>
      <c r="F10" s="252"/>
      <c r="G10" s="252"/>
      <c r="H10" s="252"/>
      <c r="I10" s="252"/>
      <c r="J10" s="260"/>
      <c r="K10" s="252"/>
      <c r="L10" s="252"/>
      <c r="M10" s="252"/>
      <c r="N10" s="252"/>
      <c r="O10" s="252"/>
      <c r="P10" s="252"/>
      <c r="Q10" s="252"/>
      <c r="R10" s="252"/>
      <c r="S10" s="252"/>
      <c r="T10" s="260"/>
      <c r="U10" s="260"/>
    </row>
    <row r="11" spans="1:21">
      <c r="A11" s="871"/>
      <c r="B11" s="871"/>
      <c r="C11" s="871"/>
      <c r="D11" s="871"/>
      <c r="E11" s="871"/>
      <c r="F11" s="871"/>
      <c r="G11" s="871"/>
      <c r="H11" s="871"/>
      <c r="I11" s="871"/>
      <c r="K11" s="260"/>
      <c r="L11" s="260"/>
      <c r="M11" s="260"/>
      <c r="N11" s="260"/>
      <c r="O11" s="260"/>
      <c r="P11" s="260"/>
      <c r="Q11" s="260"/>
      <c r="R11" s="260"/>
      <c r="S11" s="260"/>
      <c r="T11" s="260"/>
      <c r="U11" s="260"/>
    </row>
    <row r="12" spans="1:21" ht="13.5" customHeight="1">
      <c r="B12" s="252"/>
      <c r="C12" s="252"/>
      <c r="D12" s="252"/>
      <c r="E12" s="252"/>
      <c r="F12" s="252"/>
      <c r="G12" s="252"/>
      <c r="H12" s="252"/>
      <c r="I12" s="293" t="s">
        <v>1069</v>
      </c>
      <c r="J12" s="260"/>
      <c r="K12" s="260"/>
      <c r="L12" s="260"/>
      <c r="M12" s="260"/>
      <c r="N12" s="260"/>
      <c r="O12" s="260"/>
      <c r="P12" s="260"/>
      <c r="Q12" s="260"/>
      <c r="R12" s="260"/>
      <c r="S12" s="260"/>
      <c r="T12" s="260"/>
      <c r="U12" s="260"/>
    </row>
    <row r="13" spans="1:21">
      <c r="A13" s="253"/>
      <c r="K13" s="260"/>
      <c r="L13" s="260"/>
      <c r="M13" s="260"/>
      <c r="N13" s="260"/>
      <c r="O13" s="260"/>
      <c r="P13" s="260"/>
      <c r="Q13" s="260"/>
      <c r="R13" s="260"/>
      <c r="S13" s="260"/>
      <c r="T13" s="260"/>
      <c r="U13" s="260"/>
    </row>
    <row r="14" spans="1:21">
      <c r="K14" s="260"/>
      <c r="L14" s="260"/>
      <c r="M14" s="260"/>
      <c r="N14" s="260"/>
      <c r="O14" s="260"/>
      <c r="P14" s="260"/>
      <c r="Q14" s="260"/>
      <c r="R14" s="260"/>
      <c r="S14" s="260"/>
      <c r="T14" s="260"/>
      <c r="U14" s="260"/>
    </row>
    <row r="15" spans="1:21">
      <c r="K15" s="260"/>
      <c r="L15" s="260"/>
      <c r="M15" s="260"/>
      <c r="N15" s="260"/>
      <c r="O15" s="260"/>
      <c r="P15" s="260"/>
      <c r="Q15" s="260"/>
      <c r="R15" s="260"/>
      <c r="S15" s="260"/>
      <c r="T15" s="260"/>
      <c r="U15" s="260"/>
    </row>
  </sheetData>
  <mergeCells count="6">
    <mergeCell ref="A11:I11"/>
    <mergeCell ref="A1:I1"/>
    <mergeCell ref="A2:I2"/>
    <mergeCell ref="A3:I3"/>
    <mergeCell ref="A4:I4"/>
    <mergeCell ref="A5:I5"/>
  </mergeCells>
  <phoneticPr fontId="1"/>
  <hyperlinks>
    <hyperlink ref="J1" location="目次!A1" display="目次"/>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heetViews>
  <sheetFormatPr defaultRowHeight="13.5"/>
  <cols>
    <col min="1" max="1" width="9" style="254"/>
    <col min="2" max="2" width="16.125" style="254" bestFit="1" customWidth="1"/>
    <col min="3" max="3" width="9" style="254"/>
    <col min="4" max="4" width="16.125" style="254" bestFit="1" customWidth="1"/>
    <col min="5" max="16384" width="9" style="254"/>
  </cols>
  <sheetData>
    <row r="1" spans="1:19" ht="14.25" customHeight="1">
      <c r="A1" s="301" t="s">
        <v>1482</v>
      </c>
      <c r="B1" s="301"/>
      <c r="C1" s="301"/>
      <c r="D1" s="301"/>
      <c r="E1" s="301"/>
      <c r="F1" s="301"/>
      <c r="G1" s="301"/>
      <c r="H1" s="301"/>
      <c r="I1" s="333" t="s">
        <v>1505</v>
      </c>
      <c r="J1" s="260"/>
      <c r="K1" s="260"/>
      <c r="L1" s="260"/>
      <c r="M1" s="260"/>
      <c r="N1" s="260"/>
      <c r="O1" s="260"/>
      <c r="P1" s="260"/>
      <c r="Q1" s="260"/>
      <c r="R1" s="260"/>
      <c r="S1" s="260"/>
    </row>
    <row r="2" spans="1:19">
      <c r="A2" s="871"/>
      <c r="B2" s="871"/>
      <c r="C2" s="871"/>
      <c r="D2" s="871"/>
      <c r="E2" s="871"/>
      <c r="F2" s="871"/>
      <c r="G2" s="871"/>
      <c r="H2" s="871"/>
      <c r="I2" s="871"/>
    </row>
    <row r="3" spans="1:19" ht="81.75" customHeight="1">
      <c r="A3" s="872" t="s">
        <v>1483</v>
      </c>
      <c r="B3" s="872"/>
      <c r="C3" s="872"/>
      <c r="D3" s="872"/>
      <c r="E3" s="872"/>
      <c r="F3" s="872"/>
      <c r="G3" s="872"/>
      <c r="H3" s="872"/>
      <c r="I3" s="308"/>
      <c r="J3" s="260"/>
      <c r="K3" s="260"/>
      <c r="L3" s="260"/>
      <c r="M3" s="260"/>
      <c r="N3" s="260"/>
      <c r="O3" s="260"/>
      <c r="P3" s="260"/>
      <c r="Q3" s="260"/>
      <c r="R3" s="260"/>
      <c r="S3" s="260"/>
    </row>
    <row r="4" spans="1:19" ht="40.5" customHeight="1">
      <c r="A4" s="873" t="s">
        <v>1484</v>
      </c>
      <c r="B4" s="873"/>
      <c r="C4" s="873"/>
      <c r="D4" s="873"/>
      <c r="E4" s="873"/>
      <c r="F4" s="873"/>
      <c r="G4" s="873"/>
      <c r="H4" s="873"/>
      <c r="I4" s="309"/>
      <c r="J4" s="260"/>
      <c r="K4" s="260"/>
      <c r="L4" s="260"/>
      <c r="M4" s="260"/>
      <c r="N4" s="260"/>
      <c r="O4" s="260"/>
      <c r="P4" s="260"/>
      <c r="Q4" s="260"/>
      <c r="R4" s="260"/>
      <c r="S4" s="260"/>
    </row>
    <row r="5" spans="1:19">
      <c r="A5" s="252"/>
      <c r="B5" s="252"/>
      <c r="C5" s="252"/>
      <c r="D5" s="252"/>
      <c r="E5" s="252"/>
      <c r="F5" s="252"/>
      <c r="G5" s="252"/>
      <c r="H5" s="252"/>
      <c r="I5" s="252"/>
    </row>
    <row r="6" spans="1:19" ht="13.5" customHeight="1">
      <c r="A6" s="252" t="s">
        <v>1424</v>
      </c>
      <c r="B6" s="856" t="s">
        <v>1485</v>
      </c>
      <c r="C6" s="856"/>
      <c r="D6" s="292"/>
      <c r="E6" s="292"/>
      <c r="F6" s="292"/>
      <c r="G6" s="292"/>
      <c r="H6" s="292"/>
      <c r="I6" s="292"/>
      <c r="J6" s="260"/>
      <c r="K6" s="260"/>
      <c r="L6" s="260"/>
      <c r="M6" s="260"/>
      <c r="N6" s="260"/>
      <c r="O6" s="260"/>
      <c r="P6" s="260"/>
      <c r="Q6" s="260"/>
      <c r="R6" s="260"/>
      <c r="S6" s="260"/>
    </row>
    <row r="7" spans="1:19" ht="13.5" customHeight="1">
      <c r="A7" s="252" t="s">
        <v>1486</v>
      </c>
      <c r="B7" s="886">
        <v>31372</v>
      </c>
      <c r="C7" s="886"/>
      <c r="D7" s="310"/>
      <c r="E7" s="292"/>
      <c r="F7" s="292"/>
      <c r="G7" s="292"/>
      <c r="H7" s="292"/>
      <c r="I7" s="292"/>
      <c r="J7" s="260"/>
      <c r="K7" s="260"/>
      <c r="L7" s="260"/>
      <c r="M7" s="260"/>
      <c r="N7" s="260"/>
      <c r="O7" s="260"/>
      <c r="P7" s="260"/>
      <c r="Q7" s="260"/>
      <c r="R7" s="260"/>
      <c r="S7" s="260"/>
    </row>
    <row r="8" spans="1:19" ht="13.5" customHeight="1">
      <c r="A8" s="252" t="s">
        <v>1487</v>
      </c>
      <c r="B8" s="856" t="s">
        <v>1488</v>
      </c>
      <c r="C8" s="856"/>
      <c r="D8" s="856"/>
      <c r="E8" s="856"/>
      <c r="F8" s="856"/>
      <c r="G8" s="856"/>
      <c r="H8" s="856"/>
      <c r="I8" s="292"/>
      <c r="J8" s="260"/>
      <c r="K8" s="260"/>
      <c r="L8" s="260"/>
      <c r="M8" s="260"/>
      <c r="N8" s="260"/>
      <c r="O8" s="260"/>
      <c r="P8" s="260"/>
      <c r="Q8" s="260"/>
      <c r="R8" s="260"/>
      <c r="S8" s="260"/>
    </row>
    <row r="9" spans="1:19" ht="13.5" customHeight="1">
      <c r="B9" s="856" t="s">
        <v>1489</v>
      </c>
      <c r="C9" s="856"/>
      <c r="D9" s="856"/>
      <c r="E9" s="856"/>
      <c r="F9" s="856"/>
      <c r="G9" s="856"/>
      <c r="H9" s="856"/>
      <c r="I9" s="292"/>
      <c r="J9" s="260"/>
      <c r="K9" s="260"/>
      <c r="L9" s="260"/>
      <c r="M9" s="260"/>
      <c r="N9" s="260"/>
      <c r="O9" s="260"/>
      <c r="P9" s="260"/>
      <c r="Q9" s="260"/>
      <c r="R9" s="260"/>
      <c r="S9" s="260"/>
    </row>
    <row r="10" spans="1:19" ht="24.75" customHeight="1">
      <c r="B10" s="856" t="s">
        <v>1490</v>
      </c>
      <c r="C10" s="856"/>
      <c r="D10" s="856"/>
      <c r="E10" s="856"/>
      <c r="F10" s="856"/>
      <c r="G10" s="856"/>
      <c r="H10" s="856"/>
      <c r="I10" s="292"/>
      <c r="J10" s="260"/>
      <c r="K10" s="260"/>
      <c r="L10" s="260"/>
      <c r="M10" s="260"/>
      <c r="N10" s="260"/>
      <c r="O10" s="260"/>
      <c r="P10" s="260"/>
      <c r="Q10" s="260"/>
      <c r="R10" s="260"/>
      <c r="S10" s="260"/>
    </row>
    <row r="11" spans="1:19" ht="13.5" customHeight="1">
      <c r="B11" s="855" t="s">
        <v>1491</v>
      </c>
      <c r="C11" s="855"/>
      <c r="D11" s="855"/>
      <c r="E11" s="855"/>
      <c r="F11" s="855"/>
      <c r="G11" s="855"/>
      <c r="H11" s="855"/>
      <c r="I11" s="292"/>
      <c r="J11" s="260"/>
      <c r="K11" s="260"/>
      <c r="L11" s="260"/>
      <c r="M11" s="260"/>
      <c r="N11" s="260"/>
      <c r="O11" s="260"/>
      <c r="P11" s="260"/>
      <c r="Q11" s="260"/>
      <c r="R11" s="260"/>
      <c r="S11" s="260"/>
    </row>
    <row r="12" spans="1:19" ht="13.5" customHeight="1">
      <c r="A12" s="252" t="s">
        <v>1469</v>
      </c>
      <c r="B12" s="292" t="s">
        <v>1427</v>
      </c>
      <c r="C12" s="292"/>
      <c r="D12" s="292"/>
      <c r="E12" s="292"/>
      <c r="F12" s="292"/>
      <c r="G12" s="292"/>
      <c r="H12" s="292"/>
      <c r="I12" s="292"/>
      <c r="J12" s="260"/>
      <c r="K12" s="260"/>
      <c r="L12" s="260"/>
      <c r="M12" s="260"/>
      <c r="N12" s="260"/>
      <c r="O12" s="260"/>
      <c r="P12" s="260"/>
      <c r="Q12" s="260"/>
      <c r="R12" s="260"/>
      <c r="S12" s="260"/>
    </row>
    <row r="13" spans="1:19" ht="13.5" customHeight="1">
      <c r="A13" s="252" t="s">
        <v>1492</v>
      </c>
      <c r="B13" s="856" t="s">
        <v>1493</v>
      </c>
      <c r="C13" s="856"/>
      <c r="D13" s="856"/>
      <c r="E13" s="292"/>
      <c r="F13" s="292"/>
      <c r="G13" s="292"/>
      <c r="H13" s="292"/>
      <c r="I13" s="292"/>
      <c r="J13" s="260"/>
      <c r="K13" s="260"/>
      <c r="L13" s="260"/>
      <c r="M13" s="260"/>
      <c r="N13" s="260"/>
      <c r="O13" s="260"/>
      <c r="P13" s="260"/>
      <c r="Q13" s="260"/>
      <c r="R13" s="260"/>
      <c r="S13" s="260"/>
    </row>
    <row r="14" spans="1:19" ht="13.5" customHeight="1">
      <c r="A14" s="252" t="s">
        <v>1471</v>
      </c>
      <c r="B14" s="292" t="s">
        <v>1494</v>
      </c>
      <c r="C14" s="292"/>
      <c r="D14" s="292"/>
      <c r="E14" s="292"/>
      <c r="F14" s="292"/>
      <c r="G14" s="292"/>
      <c r="H14" s="292"/>
      <c r="I14" s="292"/>
      <c r="J14" s="260"/>
      <c r="K14" s="260"/>
      <c r="L14" s="260"/>
      <c r="M14" s="260"/>
      <c r="N14" s="260"/>
      <c r="O14" s="260"/>
      <c r="P14" s="260"/>
      <c r="Q14" s="260"/>
      <c r="R14" s="260"/>
      <c r="S14" s="260"/>
    </row>
    <row r="15" spans="1:19">
      <c r="A15" s="311"/>
      <c r="B15" s="311"/>
      <c r="C15" s="311"/>
      <c r="D15" s="311"/>
      <c r="E15" s="311"/>
      <c r="F15" s="311"/>
      <c r="G15" s="311"/>
      <c r="H15" s="311"/>
      <c r="I15" s="311"/>
    </row>
    <row r="16" spans="1:19" ht="13.5" customHeight="1">
      <c r="B16" s="292"/>
      <c r="C16" s="292"/>
      <c r="D16" s="292"/>
      <c r="E16" s="292"/>
      <c r="F16" s="292"/>
      <c r="G16" s="292"/>
      <c r="H16" s="293" t="s">
        <v>1069</v>
      </c>
      <c r="I16" s="292"/>
      <c r="J16" s="260"/>
      <c r="K16" s="260"/>
      <c r="L16" s="260"/>
      <c r="M16" s="260"/>
      <c r="N16" s="260"/>
      <c r="O16" s="260"/>
      <c r="P16" s="260"/>
      <c r="Q16" s="260"/>
      <c r="R16" s="260"/>
      <c r="S16" s="260"/>
    </row>
    <row r="17" spans="1:9">
      <c r="A17" s="260"/>
      <c r="B17" s="260"/>
      <c r="C17" s="260"/>
      <c r="D17" s="260"/>
      <c r="E17" s="260"/>
      <c r="F17" s="260"/>
      <c r="G17" s="260"/>
      <c r="H17" s="260"/>
      <c r="I17" s="260"/>
    </row>
  </sheetData>
  <mergeCells count="10">
    <mergeCell ref="A2:I2"/>
    <mergeCell ref="A3:H3"/>
    <mergeCell ref="A4:H4"/>
    <mergeCell ref="B6:C6"/>
    <mergeCell ref="B8:H8"/>
    <mergeCell ref="B9:H9"/>
    <mergeCell ref="B10:H10"/>
    <mergeCell ref="B11:H11"/>
    <mergeCell ref="B13:D13"/>
    <mergeCell ref="B7:C7"/>
  </mergeCells>
  <phoneticPr fontId="1"/>
  <hyperlinks>
    <hyperlink ref="I1" location="目次!A1" display="目次"/>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zoomScaleNormal="100" workbookViewId="0"/>
  </sheetViews>
  <sheetFormatPr defaultRowHeight="13.5"/>
  <cols>
    <col min="1" max="1" width="9" style="254"/>
    <col min="2" max="2" width="3.25" style="254" bestFit="1" customWidth="1"/>
    <col min="3" max="16384" width="9" style="254"/>
  </cols>
  <sheetData>
    <row r="1" spans="1:26" ht="14.25" customHeight="1">
      <c r="A1" s="301" t="s">
        <v>1586</v>
      </c>
      <c r="B1" s="301"/>
      <c r="C1" s="260"/>
      <c r="D1" s="260"/>
      <c r="E1" s="260"/>
      <c r="F1" s="260"/>
      <c r="G1" s="260"/>
      <c r="H1" s="260"/>
      <c r="I1" s="260"/>
      <c r="J1" s="260"/>
      <c r="K1" s="333" t="s">
        <v>1505</v>
      </c>
      <c r="L1" s="260"/>
      <c r="M1" s="260"/>
      <c r="N1" s="260"/>
      <c r="O1" s="260"/>
      <c r="P1" s="260"/>
      <c r="Q1" s="260"/>
      <c r="R1" s="260"/>
      <c r="S1" s="260"/>
      <c r="T1" s="260"/>
      <c r="U1" s="260"/>
      <c r="V1" s="260"/>
      <c r="W1" s="260"/>
      <c r="X1" s="260"/>
      <c r="Y1" s="260"/>
      <c r="Z1" s="260"/>
    </row>
    <row r="2" spans="1:26">
      <c r="A2" s="253"/>
      <c r="B2" s="253"/>
      <c r="C2" s="260"/>
      <c r="D2" s="260"/>
      <c r="E2" s="260"/>
      <c r="F2" s="260"/>
      <c r="G2" s="260"/>
      <c r="H2" s="260"/>
      <c r="I2" s="260"/>
      <c r="J2" s="260"/>
      <c r="K2" s="260"/>
      <c r="L2" s="260"/>
      <c r="M2" s="260"/>
      <c r="N2" s="260"/>
      <c r="O2" s="260"/>
      <c r="P2" s="260"/>
      <c r="Q2" s="260"/>
      <c r="R2" s="260"/>
      <c r="S2" s="260"/>
      <c r="T2" s="260"/>
      <c r="U2" s="260"/>
      <c r="V2" s="260"/>
      <c r="W2" s="260"/>
      <c r="X2" s="260"/>
      <c r="Y2" s="260"/>
      <c r="Z2" s="260"/>
    </row>
    <row r="3" spans="1:26" ht="93" customHeight="1">
      <c r="A3" s="856" t="s">
        <v>1472</v>
      </c>
      <c r="B3" s="856"/>
      <c r="C3" s="856"/>
      <c r="D3" s="856"/>
      <c r="E3" s="856"/>
      <c r="F3" s="856"/>
      <c r="G3" s="856"/>
      <c r="H3" s="856"/>
      <c r="I3" s="856"/>
      <c r="J3" s="856"/>
      <c r="K3" s="260"/>
      <c r="L3" s="260"/>
      <c r="M3" s="260"/>
      <c r="N3" s="260"/>
      <c r="O3" s="260"/>
      <c r="P3" s="260"/>
      <c r="Q3" s="260"/>
      <c r="R3" s="260"/>
      <c r="S3" s="260"/>
      <c r="T3" s="260"/>
      <c r="U3" s="260"/>
      <c r="V3" s="260"/>
      <c r="W3" s="260"/>
      <c r="X3" s="260"/>
      <c r="Y3" s="260"/>
      <c r="Z3" s="260"/>
    </row>
    <row r="4" spans="1:26" ht="67.5" customHeight="1">
      <c r="A4" s="873" t="s">
        <v>1473</v>
      </c>
      <c r="B4" s="873"/>
      <c r="C4" s="873"/>
      <c r="D4" s="873"/>
      <c r="E4" s="873"/>
      <c r="F4" s="873"/>
      <c r="G4" s="873"/>
      <c r="H4" s="873"/>
      <c r="I4" s="873"/>
      <c r="J4" s="873"/>
      <c r="K4" s="260"/>
      <c r="L4" s="260"/>
      <c r="M4" s="260"/>
      <c r="N4" s="260"/>
      <c r="O4" s="260"/>
      <c r="P4" s="260"/>
      <c r="Q4" s="260"/>
      <c r="R4" s="260"/>
      <c r="S4" s="260"/>
      <c r="T4" s="260"/>
      <c r="U4" s="260"/>
      <c r="V4" s="260"/>
      <c r="W4" s="260"/>
      <c r="X4" s="260"/>
      <c r="Y4" s="260"/>
      <c r="Z4" s="260"/>
    </row>
    <row r="5" spans="1:26">
      <c r="A5" s="259"/>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26">
      <c r="A6" s="307" t="s">
        <v>1474</v>
      </c>
      <c r="B6" s="252" t="s">
        <v>1451</v>
      </c>
      <c r="C6" s="336" t="s">
        <v>1475</v>
      </c>
      <c r="D6" s="260"/>
      <c r="E6" s="260"/>
      <c r="F6" s="260"/>
      <c r="G6" s="260"/>
      <c r="H6" s="260"/>
      <c r="I6" s="260"/>
      <c r="J6" s="260"/>
      <c r="K6" s="260"/>
      <c r="L6" s="260"/>
      <c r="M6" s="260"/>
      <c r="N6" s="260"/>
      <c r="O6" s="260"/>
      <c r="P6" s="260"/>
      <c r="Q6" s="260"/>
      <c r="R6" s="260"/>
      <c r="S6" s="260"/>
      <c r="T6" s="260"/>
      <c r="U6" s="260"/>
      <c r="V6" s="260"/>
      <c r="W6" s="260"/>
      <c r="X6" s="260"/>
      <c r="Y6" s="260"/>
      <c r="Z6" s="260"/>
    </row>
    <row r="7" spans="1:26">
      <c r="A7" s="307" t="s">
        <v>1476</v>
      </c>
      <c r="B7" s="252" t="s">
        <v>1451</v>
      </c>
      <c r="C7" s="336" t="s">
        <v>1477</v>
      </c>
      <c r="D7" s="260"/>
      <c r="E7" s="260"/>
      <c r="F7" s="260"/>
      <c r="G7" s="260"/>
      <c r="H7" s="260"/>
      <c r="I7" s="260"/>
      <c r="J7" s="260"/>
      <c r="K7" s="260"/>
      <c r="L7" s="260"/>
      <c r="M7" s="260"/>
      <c r="N7" s="260"/>
      <c r="O7" s="260"/>
      <c r="P7" s="260"/>
      <c r="Q7" s="260"/>
      <c r="R7" s="260"/>
      <c r="S7" s="260"/>
      <c r="T7" s="260"/>
      <c r="U7" s="260"/>
      <c r="V7" s="260"/>
      <c r="W7" s="260"/>
      <c r="X7" s="260"/>
      <c r="Y7" s="260"/>
      <c r="Z7" s="260"/>
    </row>
    <row r="8" spans="1:26">
      <c r="A8" s="307" t="s">
        <v>1478</v>
      </c>
      <c r="B8" s="252"/>
      <c r="C8" s="336" t="s">
        <v>1479</v>
      </c>
      <c r="D8" s="260"/>
      <c r="E8" s="260"/>
      <c r="F8" s="260"/>
      <c r="G8" s="260"/>
      <c r="H8" s="260"/>
      <c r="I8" s="260"/>
      <c r="J8" s="260"/>
      <c r="K8" s="260"/>
      <c r="L8" s="260"/>
      <c r="M8" s="260"/>
      <c r="N8" s="260"/>
      <c r="O8" s="260"/>
      <c r="P8" s="260"/>
      <c r="Q8" s="260"/>
      <c r="R8" s="260"/>
      <c r="S8" s="260"/>
      <c r="T8" s="260"/>
      <c r="U8" s="260"/>
      <c r="V8" s="260"/>
      <c r="W8" s="260"/>
      <c r="X8" s="260"/>
      <c r="Y8" s="260"/>
      <c r="Z8" s="260"/>
    </row>
    <row r="9" spans="1:26">
      <c r="A9" s="307" t="s">
        <v>1480</v>
      </c>
      <c r="B9" s="252" t="s">
        <v>1451</v>
      </c>
      <c r="C9" s="336" t="s">
        <v>1481</v>
      </c>
      <c r="D9" s="260"/>
      <c r="E9" s="260"/>
      <c r="F9" s="260"/>
      <c r="G9" s="260"/>
      <c r="H9" s="260"/>
      <c r="I9" s="260"/>
      <c r="J9" s="260"/>
      <c r="K9" s="260"/>
      <c r="L9" s="260"/>
      <c r="M9" s="260"/>
      <c r="N9" s="260"/>
      <c r="O9" s="260"/>
      <c r="P9" s="260"/>
      <c r="Q9" s="260"/>
      <c r="R9" s="260"/>
      <c r="S9" s="260"/>
      <c r="T9" s="260"/>
      <c r="U9" s="260"/>
      <c r="V9" s="260"/>
      <c r="W9" s="260"/>
      <c r="X9" s="260"/>
      <c r="Y9" s="260"/>
      <c r="Z9" s="260"/>
    </row>
    <row r="10" spans="1:26">
      <c r="A10" s="253"/>
      <c r="B10" s="253"/>
      <c r="C10" s="336"/>
      <c r="D10" s="260"/>
      <c r="E10" s="260"/>
      <c r="F10" s="260"/>
      <c r="G10" s="260"/>
      <c r="H10" s="260"/>
      <c r="I10" s="260"/>
      <c r="J10" s="260"/>
      <c r="K10" s="260"/>
      <c r="L10" s="260"/>
      <c r="M10" s="260"/>
      <c r="N10" s="260"/>
      <c r="O10" s="260"/>
      <c r="P10" s="260"/>
      <c r="Q10" s="260"/>
      <c r="R10" s="260"/>
      <c r="S10" s="260"/>
      <c r="T10" s="260"/>
      <c r="U10" s="260"/>
      <c r="V10" s="260"/>
      <c r="W10" s="260"/>
      <c r="X10" s="260"/>
      <c r="Y10" s="260"/>
      <c r="Z10" s="260"/>
    </row>
    <row r="11" spans="1:26" ht="13.5" customHeight="1">
      <c r="B11" s="252"/>
      <c r="C11" s="260"/>
      <c r="D11" s="260"/>
      <c r="E11" s="260"/>
      <c r="F11" s="260"/>
      <c r="G11" s="260"/>
      <c r="H11" s="260"/>
      <c r="I11" s="260"/>
      <c r="J11" s="293" t="s">
        <v>1069</v>
      </c>
      <c r="K11" s="260"/>
      <c r="L11" s="260"/>
      <c r="M11" s="260"/>
      <c r="N11" s="260"/>
      <c r="O11" s="260"/>
      <c r="P11" s="260"/>
      <c r="Q11" s="260"/>
      <c r="R11" s="260"/>
      <c r="S11" s="260"/>
      <c r="T11" s="260"/>
      <c r="U11" s="260"/>
      <c r="V11" s="260"/>
      <c r="W11" s="260"/>
      <c r="X11" s="260"/>
      <c r="Y11" s="260"/>
      <c r="Z11" s="260"/>
    </row>
  </sheetData>
  <mergeCells count="2">
    <mergeCell ref="A3:J3"/>
    <mergeCell ref="A4:J4"/>
  </mergeCells>
  <phoneticPr fontId="1"/>
  <hyperlinks>
    <hyperlink ref="K1" location="目次!A1" display="目次"/>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zoomScaleNormal="100" workbookViewId="0"/>
  </sheetViews>
  <sheetFormatPr defaultRowHeight="13.5"/>
  <cols>
    <col min="1" max="1" width="9" style="254"/>
    <col min="2" max="2" width="3.25" style="254" bestFit="1" customWidth="1"/>
    <col min="3" max="16384" width="9" style="254"/>
  </cols>
  <sheetData>
    <row r="1" spans="1:26" ht="14.25" customHeight="1">
      <c r="A1" s="301" t="s">
        <v>1585</v>
      </c>
      <c r="B1" s="301"/>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4.25">
      <c r="A2" s="253"/>
      <c r="B2" s="253"/>
      <c r="C2" s="260"/>
      <c r="D2" s="260"/>
      <c r="E2" s="260"/>
      <c r="F2" s="260"/>
      <c r="G2" s="260"/>
      <c r="H2" s="260"/>
      <c r="I2" s="260"/>
      <c r="J2" s="260"/>
      <c r="K2" s="333" t="s">
        <v>1505</v>
      </c>
      <c r="L2" s="260"/>
      <c r="M2" s="260"/>
      <c r="N2" s="260"/>
      <c r="O2" s="260"/>
      <c r="P2" s="260"/>
      <c r="Q2" s="260"/>
      <c r="R2" s="260"/>
      <c r="S2" s="260"/>
      <c r="T2" s="260"/>
      <c r="U2" s="260"/>
      <c r="V2" s="260"/>
      <c r="W2" s="260"/>
      <c r="X2" s="260"/>
      <c r="Y2" s="260"/>
      <c r="Z2" s="260"/>
    </row>
    <row r="3" spans="1:26" ht="89.25" customHeight="1">
      <c r="A3" s="856" t="s">
        <v>1495</v>
      </c>
      <c r="B3" s="856"/>
      <c r="C3" s="856"/>
      <c r="D3" s="856"/>
      <c r="E3" s="856"/>
      <c r="F3" s="856"/>
      <c r="G3" s="856"/>
      <c r="H3" s="856"/>
      <c r="I3" s="856"/>
      <c r="J3" s="856"/>
      <c r="K3" s="260"/>
      <c r="L3" s="260"/>
      <c r="M3" s="260"/>
      <c r="N3" s="260"/>
      <c r="O3" s="260"/>
      <c r="P3" s="260"/>
      <c r="Q3" s="260"/>
      <c r="R3" s="260"/>
      <c r="S3" s="260"/>
      <c r="T3" s="260"/>
      <c r="U3" s="260"/>
      <c r="V3" s="260"/>
      <c r="W3" s="260"/>
      <c r="X3" s="260"/>
      <c r="Y3" s="260"/>
      <c r="Z3" s="260"/>
    </row>
    <row r="4" spans="1:26" ht="52.5" customHeight="1">
      <c r="A4" s="856" t="s">
        <v>1496</v>
      </c>
      <c r="B4" s="856"/>
      <c r="C4" s="856"/>
      <c r="D4" s="856"/>
      <c r="E4" s="856"/>
      <c r="F4" s="856"/>
      <c r="G4" s="856"/>
      <c r="H4" s="856"/>
      <c r="I4" s="856"/>
      <c r="J4" s="856"/>
      <c r="K4" s="260"/>
      <c r="L4" s="260"/>
      <c r="M4" s="260"/>
      <c r="N4" s="260"/>
      <c r="O4" s="260"/>
      <c r="P4" s="260"/>
      <c r="Q4" s="260"/>
      <c r="R4" s="260"/>
      <c r="S4" s="260"/>
      <c r="T4" s="260"/>
      <c r="U4" s="260"/>
      <c r="V4" s="260"/>
      <c r="W4" s="260"/>
      <c r="X4" s="260"/>
      <c r="Y4" s="260"/>
      <c r="Z4" s="260"/>
    </row>
    <row r="5" spans="1:26" ht="33.75" customHeight="1">
      <c r="A5" s="856" t="s">
        <v>1497</v>
      </c>
      <c r="B5" s="856"/>
      <c r="C5" s="856"/>
      <c r="D5" s="856"/>
      <c r="E5" s="856"/>
      <c r="F5" s="856"/>
      <c r="G5" s="856"/>
      <c r="H5" s="856"/>
      <c r="I5" s="856"/>
      <c r="J5" s="856"/>
      <c r="K5" s="260"/>
      <c r="L5" s="260"/>
      <c r="M5" s="260"/>
      <c r="N5" s="260"/>
      <c r="O5" s="260"/>
      <c r="P5" s="260"/>
      <c r="Q5" s="260"/>
      <c r="R5" s="260"/>
      <c r="S5" s="260"/>
      <c r="T5" s="260"/>
      <c r="U5" s="260"/>
      <c r="V5" s="260"/>
      <c r="W5" s="260"/>
      <c r="X5" s="260"/>
      <c r="Y5" s="260"/>
      <c r="Z5" s="260"/>
    </row>
    <row r="6" spans="1:26" ht="32.25" customHeight="1">
      <c r="A6" s="856" t="s">
        <v>1498</v>
      </c>
      <c r="B6" s="856"/>
      <c r="C6" s="856"/>
      <c r="D6" s="856"/>
      <c r="E6" s="856"/>
      <c r="F6" s="856"/>
      <c r="G6" s="856"/>
      <c r="H6" s="856"/>
      <c r="I6" s="856"/>
      <c r="J6" s="856"/>
      <c r="K6" s="260"/>
      <c r="L6" s="260"/>
      <c r="M6" s="260"/>
      <c r="N6" s="260"/>
      <c r="O6" s="260"/>
      <c r="P6" s="260"/>
      <c r="Q6" s="260"/>
      <c r="R6" s="260"/>
      <c r="S6" s="260"/>
      <c r="T6" s="260"/>
      <c r="U6" s="260"/>
      <c r="V6" s="260"/>
      <c r="W6" s="260"/>
      <c r="X6" s="260"/>
      <c r="Y6" s="260"/>
      <c r="Z6" s="260"/>
    </row>
    <row r="7" spans="1:26">
      <c r="A7" s="259"/>
      <c r="B7" s="259"/>
      <c r="C7" s="260"/>
      <c r="D7" s="260"/>
      <c r="E7" s="260"/>
      <c r="F7" s="260"/>
      <c r="G7" s="260"/>
      <c r="H7" s="260"/>
      <c r="I7" s="260"/>
      <c r="J7" s="260"/>
      <c r="K7" s="260"/>
      <c r="L7" s="260"/>
      <c r="M7" s="260"/>
      <c r="N7" s="260"/>
      <c r="O7" s="260"/>
      <c r="P7" s="260"/>
      <c r="Q7" s="260"/>
      <c r="R7" s="260"/>
      <c r="S7" s="260"/>
      <c r="T7" s="260"/>
      <c r="U7" s="260"/>
      <c r="V7" s="260"/>
      <c r="W7" s="260"/>
      <c r="X7" s="260"/>
      <c r="Y7" s="260"/>
      <c r="Z7" s="260"/>
    </row>
    <row r="8" spans="1:26">
      <c r="A8" s="307" t="s">
        <v>1474</v>
      </c>
      <c r="B8" s="252" t="s">
        <v>1451</v>
      </c>
      <c r="C8" s="336" t="s">
        <v>1499</v>
      </c>
      <c r="D8" s="260"/>
      <c r="E8" s="260"/>
      <c r="F8" s="260"/>
      <c r="G8" s="260"/>
      <c r="H8" s="260"/>
      <c r="I8" s="260"/>
      <c r="J8" s="260"/>
      <c r="K8" s="252"/>
      <c r="L8" s="260"/>
      <c r="M8" s="260"/>
      <c r="N8" s="260"/>
      <c r="O8" s="260"/>
      <c r="P8" s="260"/>
      <c r="Q8" s="260"/>
      <c r="R8" s="260"/>
      <c r="S8" s="260"/>
      <c r="T8" s="260"/>
      <c r="U8" s="260"/>
      <c r="V8" s="260"/>
      <c r="W8" s="260"/>
      <c r="X8" s="260"/>
      <c r="Y8" s="260"/>
      <c r="Z8" s="260"/>
    </row>
    <row r="9" spans="1:26">
      <c r="A9" s="307" t="s">
        <v>1476</v>
      </c>
      <c r="B9" s="252" t="s">
        <v>1451</v>
      </c>
      <c r="C9" s="336" t="s">
        <v>1500</v>
      </c>
      <c r="D9" s="260"/>
      <c r="E9" s="260"/>
      <c r="F9" s="260"/>
      <c r="G9" s="260"/>
      <c r="H9" s="260"/>
      <c r="I9" s="260"/>
      <c r="J9" s="260"/>
      <c r="K9" s="252"/>
      <c r="L9" s="260"/>
      <c r="M9" s="260"/>
      <c r="N9" s="260"/>
      <c r="O9" s="260"/>
      <c r="P9" s="260"/>
      <c r="Q9" s="260"/>
      <c r="R9" s="260"/>
      <c r="S9" s="260"/>
      <c r="T9" s="260"/>
      <c r="U9" s="260"/>
      <c r="V9" s="260"/>
      <c r="W9" s="260"/>
      <c r="X9" s="260"/>
      <c r="Y9" s="260"/>
      <c r="Z9" s="260"/>
    </row>
    <row r="10" spans="1:26">
      <c r="A10" s="307" t="s">
        <v>1478</v>
      </c>
      <c r="B10" s="252"/>
      <c r="C10" s="336" t="s">
        <v>1501</v>
      </c>
      <c r="D10" s="260"/>
      <c r="E10" s="260"/>
      <c r="F10" s="260"/>
      <c r="G10" s="260"/>
      <c r="H10" s="260"/>
      <c r="I10" s="260"/>
      <c r="J10" s="260"/>
      <c r="K10" s="252"/>
      <c r="L10" s="260"/>
      <c r="M10" s="260"/>
      <c r="N10" s="260"/>
      <c r="O10" s="260"/>
      <c r="P10" s="260"/>
      <c r="Q10" s="260"/>
      <c r="R10" s="260"/>
      <c r="S10" s="260"/>
      <c r="T10" s="260"/>
      <c r="U10" s="260"/>
      <c r="V10" s="260"/>
      <c r="W10" s="260"/>
      <c r="X10" s="260"/>
      <c r="Y10" s="260"/>
      <c r="Z10" s="260"/>
    </row>
    <row r="11" spans="1:26">
      <c r="A11" s="307" t="s">
        <v>1480</v>
      </c>
      <c r="B11" s="252" t="s">
        <v>1451</v>
      </c>
      <c r="C11" s="336" t="s">
        <v>1481</v>
      </c>
      <c r="D11" s="260"/>
      <c r="E11" s="260"/>
      <c r="F11" s="260"/>
      <c r="G11" s="260"/>
      <c r="H11" s="260"/>
      <c r="I11" s="260"/>
      <c r="J11" s="260"/>
      <c r="K11" s="252"/>
      <c r="L11" s="260"/>
      <c r="M11" s="260"/>
      <c r="N11" s="260"/>
      <c r="O11" s="260"/>
      <c r="P11" s="260"/>
      <c r="Q11" s="260"/>
      <c r="R11" s="260"/>
      <c r="S11" s="260"/>
      <c r="T11" s="260"/>
      <c r="U11" s="260"/>
      <c r="V11" s="260"/>
      <c r="W11" s="260"/>
      <c r="X11" s="260"/>
      <c r="Y11" s="260"/>
      <c r="Z11" s="260"/>
    </row>
    <row r="12" spans="1:26">
      <c r="A12" s="253"/>
      <c r="B12" s="253"/>
      <c r="C12" s="260"/>
      <c r="D12" s="260"/>
      <c r="E12" s="260"/>
      <c r="F12" s="260"/>
      <c r="G12" s="260"/>
      <c r="H12" s="260"/>
      <c r="I12" s="260"/>
      <c r="J12" s="260"/>
      <c r="K12" s="253"/>
      <c r="L12" s="260"/>
      <c r="M12" s="260"/>
      <c r="N12" s="260"/>
      <c r="O12" s="260"/>
      <c r="P12" s="260"/>
      <c r="Q12" s="260"/>
      <c r="R12" s="260"/>
      <c r="S12" s="260"/>
      <c r="T12" s="260"/>
      <c r="U12" s="260"/>
      <c r="V12" s="260"/>
      <c r="W12" s="260"/>
      <c r="X12" s="260"/>
      <c r="Y12" s="260"/>
      <c r="Z12" s="260"/>
    </row>
    <row r="13" spans="1:26">
      <c r="B13" s="252"/>
      <c r="C13" s="260"/>
      <c r="D13" s="260"/>
      <c r="E13" s="260"/>
      <c r="F13" s="260"/>
      <c r="G13" s="260"/>
      <c r="H13" s="260"/>
      <c r="I13" s="260"/>
      <c r="J13" s="293" t="s">
        <v>1069</v>
      </c>
      <c r="K13" s="252"/>
      <c r="L13" s="260"/>
      <c r="M13" s="260"/>
      <c r="N13" s="260"/>
      <c r="O13" s="260"/>
      <c r="P13" s="260"/>
      <c r="Q13" s="260"/>
      <c r="R13" s="260"/>
      <c r="S13" s="260"/>
      <c r="T13" s="260"/>
      <c r="U13" s="260"/>
      <c r="V13" s="260"/>
      <c r="W13" s="260"/>
      <c r="X13" s="260"/>
      <c r="Y13" s="260"/>
      <c r="Z13" s="260"/>
    </row>
  </sheetData>
  <mergeCells count="4">
    <mergeCell ref="A3:J3"/>
    <mergeCell ref="A4:J4"/>
    <mergeCell ref="A5:J5"/>
    <mergeCell ref="A6:J6"/>
  </mergeCells>
  <phoneticPr fontId="1"/>
  <hyperlinks>
    <hyperlink ref="K2" location="目次!A1" display="目次"/>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zoomScaleNormal="100" workbookViewId="0"/>
  </sheetViews>
  <sheetFormatPr defaultRowHeight="12"/>
  <cols>
    <col min="1" max="31" width="2.75" style="14" customWidth="1"/>
    <col min="32" max="16384" width="9" style="14"/>
  </cols>
  <sheetData>
    <row r="1" spans="1:32" ht="15.75" customHeight="1">
      <c r="A1" s="13" t="s">
        <v>17</v>
      </c>
      <c r="Y1" s="14" t="s">
        <v>1587</v>
      </c>
      <c r="AF1" s="333" t="s">
        <v>1505</v>
      </c>
    </row>
    <row r="2" spans="1:32" ht="12.75" customHeight="1">
      <c r="A2" s="15"/>
    </row>
    <row r="3" spans="1:32" ht="12.75" customHeight="1">
      <c r="B3" s="15" t="s">
        <v>18</v>
      </c>
    </row>
    <row r="4" spans="1:32" ht="12.75" customHeight="1">
      <c r="B4" s="15" t="s">
        <v>19</v>
      </c>
    </row>
    <row r="5" spans="1:32" ht="12.75" customHeight="1">
      <c r="AF5" s="16"/>
    </row>
    <row r="6" spans="1:32" ht="12.75" customHeight="1">
      <c r="B6" s="17"/>
      <c r="C6" s="18"/>
      <c r="D6" s="18"/>
      <c r="E6" s="18"/>
      <c r="F6" s="19"/>
      <c r="I6" s="14" t="s">
        <v>20</v>
      </c>
    </row>
    <row r="7" spans="1:32" ht="12.75" customHeight="1">
      <c r="B7" s="20"/>
      <c r="C7" s="21"/>
      <c r="D7" s="21"/>
      <c r="E7" s="21"/>
      <c r="F7" s="22"/>
      <c r="P7" s="14" t="s">
        <v>21</v>
      </c>
    </row>
    <row r="8" spans="1:32" ht="12.75" customHeight="1">
      <c r="B8" s="20"/>
      <c r="C8" s="21"/>
      <c r="D8" s="21"/>
      <c r="E8" s="21"/>
      <c r="F8" s="22"/>
      <c r="G8" s="23"/>
      <c r="H8" s="24"/>
      <c r="P8" s="25"/>
      <c r="Q8" s="26"/>
      <c r="Z8" s="27"/>
      <c r="AA8" s="27"/>
      <c r="AB8" s="27"/>
      <c r="AC8" s="27"/>
      <c r="AD8" s="27"/>
    </row>
    <row r="9" spans="1:32" ht="12.75" customHeight="1">
      <c r="B9" s="20"/>
      <c r="C9" s="27" t="s">
        <v>256</v>
      </c>
      <c r="D9" s="27" t="s">
        <v>22</v>
      </c>
      <c r="E9" s="27" t="s">
        <v>257</v>
      </c>
      <c r="F9" s="22"/>
      <c r="G9" s="28"/>
      <c r="H9" s="28"/>
      <c r="I9" s="29"/>
      <c r="J9" s="30"/>
      <c r="K9" s="30"/>
      <c r="L9" s="30"/>
      <c r="M9" s="31"/>
      <c r="N9" s="32" t="s">
        <v>23</v>
      </c>
      <c r="O9" s="32"/>
      <c r="P9" s="31"/>
      <c r="Q9" s="26"/>
    </row>
    <row r="10" spans="1:32" ht="12.75" customHeight="1">
      <c r="B10" s="20"/>
      <c r="C10" s="21"/>
      <c r="D10" s="33" t="s">
        <v>258</v>
      </c>
      <c r="E10" s="27" t="s">
        <v>259</v>
      </c>
      <c r="F10" s="22"/>
      <c r="G10" s="28"/>
      <c r="H10" s="28"/>
      <c r="I10" s="34"/>
      <c r="J10" s="35" t="s">
        <v>260</v>
      </c>
      <c r="K10" s="35" t="s">
        <v>261</v>
      </c>
      <c r="L10" s="35" t="s">
        <v>257</v>
      </c>
      <c r="M10" s="36" t="s">
        <v>258</v>
      </c>
      <c r="N10" s="37" t="s">
        <v>259</v>
      </c>
      <c r="O10" s="38"/>
      <c r="P10" s="38"/>
      <c r="Q10" s="26"/>
    </row>
    <row r="11" spans="1:32" ht="12.75" customHeight="1">
      <c r="B11" s="20"/>
      <c r="C11" s="21"/>
      <c r="D11" s="21"/>
      <c r="E11" s="21"/>
      <c r="F11" s="22"/>
      <c r="G11" s="28"/>
      <c r="H11" s="28"/>
      <c r="I11" s="28"/>
      <c r="J11" s="28"/>
      <c r="K11" s="28"/>
      <c r="L11" s="28"/>
      <c r="M11" s="39" t="s">
        <v>24</v>
      </c>
      <c r="N11" s="39"/>
      <c r="O11" s="40"/>
      <c r="P11" s="40"/>
      <c r="Q11" s="26"/>
    </row>
    <row r="12" spans="1:32" ht="12.75" customHeight="1">
      <c r="B12" s="20"/>
      <c r="C12" s="41"/>
      <c r="D12" s="41"/>
      <c r="E12" s="14" t="s">
        <v>25</v>
      </c>
      <c r="G12" s="18"/>
      <c r="H12" s="32" t="s">
        <v>26</v>
      </c>
      <c r="I12" s="32"/>
      <c r="J12" s="19"/>
      <c r="K12" s="28"/>
      <c r="L12" s="28"/>
      <c r="M12" s="34"/>
      <c r="N12" s="42"/>
      <c r="O12" s="42"/>
      <c r="P12" s="42"/>
      <c r="Q12" s="26"/>
    </row>
    <row r="13" spans="1:32" ht="12.75" customHeight="1">
      <c r="B13" s="20"/>
      <c r="C13" s="41"/>
      <c r="D13" s="14" t="s">
        <v>27</v>
      </c>
      <c r="F13" s="41"/>
      <c r="G13" s="43" t="s">
        <v>262</v>
      </c>
      <c r="H13" s="14" t="s">
        <v>28</v>
      </c>
      <c r="J13" s="41"/>
      <c r="K13" s="18"/>
      <c r="L13" s="19"/>
      <c r="M13" s="44"/>
      <c r="N13" s="45"/>
      <c r="O13" s="45"/>
      <c r="P13" s="45"/>
      <c r="Q13" s="46"/>
    </row>
    <row r="14" spans="1:32" ht="12.75" customHeight="1">
      <c r="B14" s="20"/>
      <c r="C14" s="41"/>
      <c r="D14" s="14" t="s">
        <v>29</v>
      </c>
      <c r="F14" s="41"/>
      <c r="G14" s="41"/>
      <c r="H14" s="41"/>
      <c r="I14" s="23"/>
      <c r="J14" s="31"/>
      <c r="K14" s="32" t="s">
        <v>30</v>
      </c>
      <c r="L14" s="31"/>
      <c r="M14" s="47"/>
      <c r="N14" s="48"/>
      <c r="O14" s="49" t="s">
        <v>31</v>
      </c>
      <c r="P14" s="50"/>
      <c r="Q14" s="45"/>
      <c r="R14" s="51"/>
    </row>
    <row r="15" spans="1:32" ht="12.75" customHeight="1">
      <c r="B15" s="52"/>
      <c r="C15" s="53"/>
      <c r="D15" s="41"/>
      <c r="E15" s="41"/>
      <c r="F15" s="41"/>
      <c r="G15" s="41"/>
      <c r="H15" s="54"/>
      <c r="I15" s="38"/>
      <c r="J15" s="38"/>
      <c r="K15" s="38"/>
      <c r="L15" s="38"/>
      <c r="M15" s="55"/>
      <c r="N15" s="56"/>
      <c r="O15" s="57" t="s">
        <v>263</v>
      </c>
      <c r="P15" s="58" t="s">
        <v>264</v>
      </c>
      <c r="Q15" s="59" t="s">
        <v>265</v>
      </c>
      <c r="R15" s="59" t="s">
        <v>266</v>
      </c>
      <c r="S15" s="60" t="s">
        <v>267</v>
      </c>
      <c r="T15" s="45"/>
      <c r="U15" s="61"/>
      <c r="V15" s="62"/>
      <c r="W15" s="62"/>
      <c r="X15" s="62"/>
      <c r="Y15" s="63"/>
      <c r="AA15" s="64"/>
      <c r="AB15" s="51"/>
    </row>
    <row r="16" spans="1:32" ht="12.75" customHeight="1">
      <c r="D16" s="23"/>
      <c r="E16" s="31"/>
      <c r="F16" s="31"/>
      <c r="G16" s="32" t="s">
        <v>32</v>
      </c>
      <c r="H16" s="49"/>
      <c r="I16" s="34"/>
      <c r="J16" s="34"/>
      <c r="K16" s="34"/>
      <c r="L16" s="47"/>
      <c r="M16" s="65"/>
      <c r="N16" s="66"/>
      <c r="O16" s="66"/>
      <c r="P16" s="67"/>
      <c r="Q16" s="66"/>
      <c r="R16" s="14" t="s">
        <v>33</v>
      </c>
      <c r="S16" s="49"/>
      <c r="T16" s="48"/>
      <c r="U16" s="68"/>
      <c r="V16" s="49" t="s">
        <v>34</v>
      </c>
      <c r="W16" s="49"/>
      <c r="X16" s="69"/>
      <c r="Y16" s="70"/>
      <c r="Z16" s="71"/>
      <c r="AA16" s="48"/>
      <c r="AB16" s="48"/>
      <c r="AC16" s="45"/>
      <c r="AD16" s="51"/>
    </row>
    <row r="17" spans="2:31" ht="12.75" customHeight="1">
      <c r="D17" s="72"/>
      <c r="E17" s="42"/>
      <c r="F17" s="27" t="s">
        <v>268</v>
      </c>
      <c r="G17" s="27" t="s">
        <v>269</v>
      </c>
      <c r="H17" s="27" t="s">
        <v>270</v>
      </c>
      <c r="I17" s="27" t="s">
        <v>271</v>
      </c>
      <c r="J17" s="27" t="s">
        <v>272</v>
      </c>
      <c r="K17" s="34"/>
      <c r="L17" s="47"/>
      <c r="M17" s="66"/>
      <c r="N17" s="14" t="s">
        <v>35</v>
      </c>
      <c r="P17" s="73"/>
      <c r="Q17" s="66"/>
      <c r="R17" s="66"/>
      <c r="S17" s="48"/>
      <c r="T17" s="74"/>
      <c r="U17" s="75"/>
      <c r="V17" s="69"/>
      <c r="W17" s="69"/>
      <c r="X17" s="69"/>
      <c r="Y17" s="76"/>
      <c r="Z17" s="77"/>
      <c r="AA17" s="48"/>
      <c r="AB17" s="48"/>
      <c r="AC17" s="48"/>
      <c r="AD17" s="78"/>
    </row>
    <row r="18" spans="2:31" ht="12.75" customHeight="1">
      <c r="D18" s="49"/>
      <c r="E18" s="49"/>
      <c r="F18" s="79"/>
      <c r="G18" s="40"/>
      <c r="H18" s="40"/>
      <c r="I18" s="40"/>
      <c r="J18" s="80"/>
      <c r="K18" s="34"/>
      <c r="L18" s="47"/>
      <c r="M18" s="81"/>
      <c r="N18" s="74"/>
      <c r="O18" s="74"/>
      <c r="P18" s="82"/>
      <c r="Q18" s="61"/>
      <c r="R18" s="62"/>
      <c r="S18" s="62"/>
      <c r="T18" s="62"/>
      <c r="U18" s="83"/>
      <c r="V18" s="84"/>
      <c r="W18" s="85"/>
      <c r="X18" s="86"/>
      <c r="Y18" s="76"/>
      <c r="Z18" s="77"/>
      <c r="AA18" s="48"/>
      <c r="AB18" s="14" t="s">
        <v>36</v>
      </c>
      <c r="AD18" s="78"/>
    </row>
    <row r="19" spans="2:31" ht="12.75" customHeight="1">
      <c r="F19" s="87"/>
      <c r="G19" s="49" t="s">
        <v>37</v>
      </c>
      <c r="H19" s="49"/>
      <c r="I19" s="28"/>
      <c r="J19" s="28"/>
      <c r="K19" s="61"/>
      <c r="L19" s="88"/>
      <c r="M19" s="89"/>
      <c r="N19" s="90"/>
      <c r="O19" s="90"/>
      <c r="P19" s="88"/>
      <c r="Q19" s="69"/>
      <c r="R19" s="49" t="s">
        <v>38</v>
      </c>
      <c r="S19" s="49"/>
      <c r="T19" s="69"/>
      <c r="U19" s="83"/>
      <c r="V19" s="90"/>
      <c r="W19" s="90"/>
      <c r="X19" s="90"/>
      <c r="Y19" s="90"/>
      <c r="Z19" s="77"/>
      <c r="AA19" s="48"/>
      <c r="AB19" s="48"/>
      <c r="AC19" s="48"/>
      <c r="AD19" s="78"/>
    </row>
    <row r="20" spans="2:31" ht="12.75" customHeight="1">
      <c r="F20" s="72"/>
      <c r="G20" s="42"/>
      <c r="H20" s="42"/>
      <c r="I20" s="42"/>
      <c r="J20" s="55"/>
      <c r="K20" s="90"/>
      <c r="L20" s="90"/>
      <c r="M20" s="90"/>
      <c r="N20" s="91" t="s">
        <v>39</v>
      </c>
      <c r="O20" s="49"/>
      <c r="P20" s="83"/>
      <c r="Q20" s="86"/>
      <c r="R20" s="86"/>
      <c r="S20" s="86"/>
      <c r="T20" s="86"/>
      <c r="U20" s="92"/>
      <c r="V20" s="90"/>
      <c r="W20" s="14" t="s">
        <v>40</v>
      </c>
      <c r="X20" s="49"/>
      <c r="Y20" s="90"/>
      <c r="Z20" s="93"/>
      <c r="AA20" s="48"/>
      <c r="AB20" s="48"/>
      <c r="AC20" s="48"/>
      <c r="AD20" s="78"/>
    </row>
    <row r="21" spans="2:31" ht="12.75" customHeight="1">
      <c r="I21" s="68"/>
      <c r="J21" s="69"/>
      <c r="K21" s="14" t="s">
        <v>41</v>
      </c>
      <c r="M21" s="90"/>
      <c r="N21" s="85"/>
      <c r="O21" s="37" t="s">
        <v>273</v>
      </c>
      <c r="P21" s="94" t="s">
        <v>269</v>
      </c>
      <c r="Q21" s="95" t="s">
        <v>270</v>
      </c>
      <c r="R21" s="95" t="s">
        <v>271</v>
      </c>
      <c r="S21" s="95" t="s">
        <v>272</v>
      </c>
      <c r="T21" s="90"/>
      <c r="U21" s="90"/>
      <c r="V21" s="90"/>
      <c r="W21" s="90"/>
      <c r="X21" s="90"/>
      <c r="Y21" s="93"/>
      <c r="Z21" s="48"/>
      <c r="AA21" s="96"/>
      <c r="AB21" s="96"/>
      <c r="AC21" s="96"/>
      <c r="AD21" s="97"/>
    </row>
    <row r="22" spans="2:31" ht="12.75" customHeight="1">
      <c r="I22" s="98"/>
      <c r="J22" s="99"/>
      <c r="K22" s="99"/>
      <c r="L22" s="99"/>
      <c r="M22" s="99"/>
      <c r="N22" s="99"/>
      <c r="O22" s="99"/>
      <c r="P22" s="100"/>
      <c r="Q22" s="101"/>
      <c r="R22" s="99"/>
      <c r="S22" s="99"/>
      <c r="T22" s="99"/>
      <c r="U22" s="99"/>
      <c r="V22" s="99"/>
      <c r="W22" s="99"/>
      <c r="X22" s="99"/>
      <c r="Y22" s="65"/>
      <c r="Z22" s="48"/>
      <c r="AA22" s="48"/>
      <c r="AB22" s="48"/>
      <c r="AC22" s="48"/>
      <c r="AD22" s="78"/>
    </row>
    <row r="23" spans="2:31" ht="12" customHeight="1">
      <c r="Q23" s="102"/>
      <c r="V23" s="103"/>
      <c r="W23" s="103"/>
      <c r="X23" s="104"/>
      <c r="Y23" s="65"/>
      <c r="Z23" s="48"/>
      <c r="AA23" s="48"/>
      <c r="AB23" s="48"/>
      <c r="AC23" s="48"/>
      <c r="AD23" s="78"/>
    </row>
    <row r="24" spans="2:31" ht="13.5">
      <c r="B24" s="105" t="s">
        <v>42</v>
      </c>
      <c r="C24" s="15"/>
      <c r="D24" s="15"/>
      <c r="E24" s="15"/>
      <c r="F24" s="15"/>
      <c r="G24" s="15"/>
      <c r="H24" s="15"/>
      <c r="V24" s="104"/>
      <c r="W24" s="106"/>
      <c r="X24" s="107"/>
      <c r="Y24" s="27" t="s">
        <v>274</v>
      </c>
      <c r="Z24" s="27" t="s">
        <v>269</v>
      </c>
      <c r="AA24" s="27" t="s">
        <v>270</v>
      </c>
      <c r="AB24" s="27" t="s">
        <v>271</v>
      </c>
      <c r="AC24" s="27" t="s">
        <v>272</v>
      </c>
      <c r="AD24" s="78"/>
      <c r="AE24" s="108"/>
    </row>
    <row r="25" spans="2:31">
      <c r="C25" s="14" t="s">
        <v>43</v>
      </c>
      <c r="V25" s="104"/>
      <c r="W25" s="64"/>
      <c r="X25" s="48"/>
      <c r="Y25" s="48"/>
      <c r="Z25" s="48"/>
      <c r="AA25" s="48"/>
      <c r="AB25" s="48"/>
      <c r="AC25" s="48"/>
      <c r="AD25" s="78"/>
    </row>
    <row r="26" spans="2:31">
      <c r="C26" s="14" t="s">
        <v>44</v>
      </c>
      <c r="V26" s="104"/>
      <c r="W26" s="65"/>
      <c r="X26" s="48"/>
      <c r="Y26" s="48"/>
      <c r="Z26" s="48"/>
      <c r="AA26" s="14" t="s">
        <v>45</v>
      </c>
      <c r="AB26" s="49"/>
      <c r="AC26" s="48"/>
      <c r="AD26" s="78"/>
    </row>
    <row r="27" spans="2:31">
      <c r="C27" s="14" t="s">
        <v>46</v>
      </c>
      <c r="V27" s="104"/>
      <c r="W27" s="81"/>
      <c r="X27" s="74"/>
      <c r="Y27" s="74"/>
      <c r="Z27" s="74"/>
      <c r="AA27" s="74"/>
      <c r="AB27" s="74"/>
      <c r="AC27" s="74"/>
      <c r="AD27" s="82"/>
    </row>
    <row r="28" spans="2:31">
      <c r="C28" s="14" t="s">
        <v>47</v>
      </c>
    </row>
    <row r="29" spans="2:31">
      <c r="C29" s="14" t="s">
        <v>48</v>
      </c>
    </row>
    <row r="30" spans="2:31">
      <c r="C30" s="14" t="s">
        <v>49</v>
      </c>
    </row>
    <row r="31" spans="2:31" ht="6" customHeight="1"/>
    <row r="32" spans="2:31">
      <c r="AD32" s="109" t="s">
        <v>16</v>
      </c>
    </row>
    <row r="35" spans="4:11">
      <c r="D35" s="49"/>
      <c r="E35" s="49"/>
      <c r="F35" s="49"/>
      <c r="G35" s="49"/>
      <c r="H35" s="49"/>
      <c r="I35" s="49"/>
      <c r="J35" s="49"/>
      <c r="K35" s="49"/>
    </row>
    <row r="36" spans="4:11">
      <c r="I36" s="110"/>
    </row>
  </sheetData>
  <phoneticPr fontId="1"/>
  <hyperlinks>
    <hyperlink ref="AF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3.5"/>
  <cols>
    <col min="1" max="1" width="6.25" style="112" customWidth="1"/>
    <col min="2" max="2" width="7.875" style="503" customWidth="1"/>
    <col min="3" max="3" width="9" style="112"/>
    <col min="4" max="4" width="8.5" style="112" customWidth="1"/>
    <col min="5" max="5" width="7.125" style="112" customWidth="1"/>
    <col min="6" max="6" width="5" style="113" customWidth="1"/>
    <col min="7" max="7" width="7.625" style="113" customWidth="1"/>
    <col min="8" max="8" width="6.75" style="113" customWidth="1"/>
    <col min="9" max="9" width="4.625" style="112" customWidth="1"/>
    <col min="10" max="13" width="3" style="112" customWidth="1"/>
    <col min="14" max="14" width="3.875" style="112" customWidth="1"/>
    <col min="15" max="16384" width="9" style="112"/>
  </cols>
  <sheetData>
    <row r="1" spans="1:16" ht="15.95" customHeight="1" thickBot="1">
      <c r="A1" s="111" t="s">
        <v>50</v>
      </c>
      <c r="B1" s="504"/>
      <c r="J1" s="114"/>
      <c r="K1" s="114"/>
      <c r="L1" s="114"/>
      <c r="M1" s="114"/>
      <c r="N1" s="114" t="s">
        <v>1588</v>
      </c>
      <c r="P1" s="507" t="s">
        <v>1598</v>
      </c>
    </row>
    <row r="2" spans="1:16" s="118" customFormat="1" ht="15.95" customHeight="1">
      <c r="A2" s="681" t="s">
        <v>51</v>
      </c>
      <c r="B2" s="505" t="s">
        <v>52</v>
      </c>
      <c r="C2" s="115"/>
      <c r="D2" s="115"/>
      <c r="E2" s="683" t="s">
        <v>1596</v>
      </c>
      <c r="F2" s="685" t="s">
        <v>53</v>
      </c>
      <c r="G2" s="687" t="s">
        <v>54</v>
      </c>
      <c r="H2" s="116" t="s">
        <v>55</v>
      </c>
      <c r="I2" s="115"/>
      <c r="J2" s="115"/>
      <c r="K2" s="115"/>
      <c r="L2" s="115"/>
      <c r="M2" s="117"/>
      <c r="N2" s="689" t="s">
        <v>56</v>
      </c>
    </row>
    <row r="3" spans="1:16" s="118" customFormat="1" ht="66.75" customHeight="1">
      <c r="A3" s="682"/>
      <c r="B3" s="506" t="s">
        <v>57</v>
      </c>
      <c r="C3" s="119" t="s">
        <v>1589</v>
      </c>
      <c r="D3" s="119" t="s">
        <v>1590</v>
      </c>
      <c r="E3" s="684"/>
      <c r="F3" s="686"/>
      <c r="G3" s="688"/>
      <c r="H3" s="120" t="s">
        <v>1591</v>
      </c>
      <c r="I3" s="120" t="s">
        <v>58</v>
      </c>
      <c r="J3" s="121" t="s">
        <v>59</v>
      </c>
      <c r="K3" s="122" t="s">
        <v>60</v>
      </c>
      <c r="L3" s="122" t="s">
        <v>61</v>
      </c>
      <c r="M3" s="123" t="s">
        <v>62</v>
      </c>
      <c r="N3" s="690"/>
    </row>
    <row r="4" spans="1:16" ht="26.25" customHeight="1">
      <c r="A4" s="124" t="s">
        <v>63</v>
      </c>
      <c r="B4" s="312"/>
      <c r="C4" s="313"/>
      <c r="D4" s="314">
        <v>3059.8</v>
      </c>
      <c r="E4" s="152" t="s">
        <v>64</v>
      </c>
      <c r="F4" s="315" t="s">
        <v>65</v>
      </c>
      <c r="G4" s="315" t="s">
        <v>66</v>
      </c>
      <c r="H4" s="316" t="s">
        <v>67</v>
      </c>
      <c r="I4" s="315">
        <v>12</v>
      </c>
      <c r="J4" s="315">
        <v>1</v>
      </c>
      <c r="K4" s="315">
        <v>1</v>
      </c>
      <c r="L4" s="315" t="s">
        <v>1592</v>
      </c>
      <c r="M4" s="315">
        <v>1</v>
      </c>
      <c r="N4" s="315" t="s">
        <v>64</v>
      </c>
    </row>
    <row r="5" spans="1:16" ht="20.25" customHeight="1">
      <c r="A5" s="124" t="s">
        <v>68</v>
      </c>
      <c r="B5" s="317">
        <v>3113</v>
      </c>
      <c r="C5" s="313" t="s">
        <v>69</v>
      </c>
      <c r="D5" s="314">
        <v>594.70000000000005</v>
      </c>
      <c r="E5" s="152" t="s">
        <v>64</v>
      </c>
      <c r="F5" s="315" t="s">
        <v>70</v>
      </c>
      <c r="G5" s="315" t="s">
        <v>71</v>
      </c>
      <c r="H5" s="315"/>
      <c r="I5" s="315">
        <v>5</v>
      </c>
      <c r="J5" s="315" t="s">
        <v>1592</v>
      </c>
      <c r="K5" s="315" t="s">
        <v>1592</v>
      </c>
      <c r="L5" s="315" t="s">
        <v>1592</v>
      </c>
      <c r="M5" s="315" t="s">
        <v>1592</v>
      </c>
      <c r="N5" s="315">
        <v>1</v>
      </c>
    </row>
    <row r="6" spans="1:16" ht="20.25" customHeight="1">
      <c r="A6" s="124" t="s">
        <v>72</v>
      </c>
      <c r="B6" s="317">
        <v>2764</v>
      </c>
      <c r="C6" s="313" t="s">
        <v>69</v>
      </c>
      <c r="D6" s="314">
        <v>550.9</v>
      </c>
      <c r="E6" s="152" t="s">
        <v>64</v>
      </c>
      <c r="F6" s="315" t="s">
        <v>73</v>
      </c>
      <c r="G6" s="315" t="s">
        <v>71</v>
      </c>
      <c r="H6" s="315"/>
      <c r="I6" s="315">
        <v>3</v>
      </c>
      <c r="J6" s="315" t="s">
        <v>1592</v>
      </c>
      <c r="K6" s="315" t="s">
        <v>1592</v>
      </c>
      <c r="L6" s="315" t="s">
        <v>1592</v>
      </c>
      <c r="M6" s="315" t="s">
        <v>1592</v>
      </c>
      <c r="N6" s="315" t="s">
        <v>64</v>
      </c>
    </row>
    <row r="7" spans="1:16" ht="20.25" customHeight="1">
      <c r="A7" s="124" t="s">
        <v>74</v>
      </c>
      <c r="B7" s="317">
        <v>4882</v>
      </c>
      <c r="C7" s="313" t="s">
        <v>69</v>
      </c>
      <c r="D7" s="314">
        <v>937.2</v>
      </c>
      <c r="E7" s="152" t="s">
        <v>64</v>
      </c>
      <c r="F7" s="315" t="s">
        <v>75</v>
      </c>
      <c r="G7" s="315" t="s">
        <v>76</v>
      </c>
      <c r="H7" s="315"/>
      <c r="I7" s="315">
        <v>4</v>
      </c>
      <c r="J7" s="315">
        <v>1</v>
      </c>
      <c r="K7" s="315">
        <v>1</v>
      </c>
      <c r="L7" s="315">
        <v>1</v>
      </c>
      <c r="M7" s="315">
        <v>1</v>
      </c>
      <c r="N7" s="315" t="s">
        <v>64</v>
      </c>
    </row>
    <row r="8" spans="1:16" ht="20.25" customHeight="1">
      <c r="A8" s="124" t="s">
        <v>77</v>
      </c>
      <c r="B8" s="317">
        <v>3511</v>
      </c>
      <c r="C8" s="313" t="s">
        <v>69</v>
      </c>
      <c r="D8" s="314">
        <v>896</v>
      </c>
      <c r="E8" s="152" t="s">
        <v>64</v>
      </c>
      <c r="F8" s="315" t="s">
        <v>70</v>
      </c>
      <c r="G8" s="315" t="s">
        <v>76</v>
      </c>
      <c r="H8" s="315"/>
      <c r="I8" s="315">
        <v>5</v>
      </c>
      <c r="J8" s="315">
        <v>1</v>
      </c>
      <c r="K8" s="315">
        <v>1</v>
      </c>
      <c r="L8" s="315" t="s">
        <v>1592</v>
      </c>
      <c r="M8" s="315">
        <v>1</v>
      </c>
      <c r="N8" s="315" t="s">
        <v>64</v>
      </c>
    </row>
    <row r="9" spans="1:16" ht="20.25" customHeight="1">
      <c r="A9" s="124" t="s">
        <v>78</v>
      </c>
      <c r="B9" s="317">
        <v>2976</v>
      </c>
      <c r="C9" s="313" t="s">
        <v>69</v>
      </c>
      <c r="D9" s="314">
        <v>644.9</v>
      </c>
      <c r="E9" s="152" t="s">
        <v>64</v>
      </c>
      <c r="F9" s="315" t="s">
        <v>79</v>
      </c>
      <c r="G9" s="315" t="s">
        <v>76</v>
      </c>
      <c r="H9" s="315"/>
      <c r="I9" s="315">
        <v>4</v>
      </c>
      <c r="J9" s="315">
        <v>1</v>
      </c>
      <c r="K9" s="315">
        <v>1</v>
      </c>
      <c r="L9" s="315" t="s">
        <v>1592</v>
      </c>
      <c r="M9" s="315">
        <v>1</v>
      </c>
      <c r="N9" s="315">
        <v>6</v>
      </c>
    </row>
    <row r="10" spans="1:16" ht="27.75" customHeight="1">
      <c r="A10" s="126" t="s">
        <v>80</v>
      </c>
      <c r="B10" s="318">
        <f>SUM(B5:B9)</f>
        <v>17246</v>
      </c>
      <c r="C10" s="319">
        <v>95.89</v>
      </c>
      <c r="D10" s="320">
        <f>SUM(D4:D9)</f>
        <v>6683.4999999999991</v>
      </c>
      <c r="E10" s="321" t="s">
        <v>64</v>
      </c>
      <c r="F10" s="322"/>
      <c r="G10" s="322"/>
      <c r="H10" s="322"/>
      <c r="I10" s="322">
        <f t="shared" ref="I10:N10" si="0">SUM(I4:I9)</f>
        <v>33</v>
      </c>
      <c r="J10" s="322">
        <f t="shared" si="0"/>
        <v>4</v>
      </c>
      <c r="K10" s="322">
        <f t="shared" si="0"/>
        <v>4</v>
      </c>
      <c r="L10" s="322">
        <f t="shared" si="0"/>
        <v>1</v>
      </c>
      <c r="M10" s="322">
        <f t="shared" si="0"/>
        <v>4</v>
      </c>
      <c r="N10" s="322">
        <f t="shared" si="0"/>
        <v>7</v>
      </c>
    </row>
    <row r="11" spans="1:16" ht="15.75" customHeight="1">
      <c r="A11" s="124"/>
      <c r="B11" s="312"/>
      <c r="C11" s="313"/>
      <c r="D11" s="314"/>
      <c r="E11" s="152"/>
      <c r="F11" s="315"/>
      <c r="G11" s="315"/>
      <c r="H11" s="315"/>
      <c r="I11" s="323"/>
      <c r="J11" s="323"/>
      <c r="K11" s="323"/>
      <c r="L11" s="323"/>
      <c r="M11" s="323"/>
      <c r="N11" s="152"/>
    </row>
    <row r="12" spans="1:16" ht="20.25" customHeight="1">
      <c r="A12" s="124" t="s">
        <v>81</v>
      </c>
      <c r="B12" s="317">
        <v>4496</v>
      </c>
      <c r="C12" s="313">
        <v>8.94</v>
      </c>
      <c r="D12" s="314">
        <v>808.3</v>
      </c>
      <c r="E12" s="152">
        <v>93.3</v>
      </c>
      <c r="F12" s="315" t="s">
        <v>82</v>
      </c>
      <c r="G12" s="315" t="s">
        <v>76</v>
      </c>
      <c r="H12" s="315"/>
      <c r="I12" s="315">
        <v>6</v>
      </c>
      <c r="J12" s="315">
        <v>1</v>
      </c>
      <c r="K12" s="315">
        <v>1</v>
      </c>
      <c r="L12" s="315">
        <v>1</v>
      </c>
      <c r="M12" s="315">
        <v>1</v>
      </c>
      <c r="N12" s="315" t="s">
        <v>64</v>
      </c>
    </row>
    <row r="13" spans="1:16" ht="20.25" customHeight="1">
      <c r="A13" s="124" t="s">
        <v>83</v>
      </c>
      <c r="B13" s="317">
        <v>13062</v>
      </c>
      <c r="C13" s="313">
        <v>6.82</v>
      </c>
      <c r="D13" s="314">
        <v>1914.3</v>
      </c>
      <c r="E13" s="152">
        <v>200.4</v>
      </c>
      <c r="F13" s="315" t="s">
        <v>84</v>
      </c>
      <c r="G13" s="315" t="s">
        <v>76</v>
      </c>
      <c r="H13" s="315"/>
      <c r="I13" s="315">
        <v>10</v>
      </c>
      <c r="J13" s="315">
        <v>1</v>
      </c>
      <c r="K13" s="315">
        <v>1</v>
      </c>
      <c r="L13" s="315" t="s">
        <v>1592</v>
      </c>
      <c r="M13" s="315">
        <v>1</v>
      </c>
      <c r="N13" s="315">
        <v>12</v>
      </c>
    </row>
    <row r="14" spans="1:16" ht="20.25" customHeight="1">
      <c r="A14" s="124" t="s">
        <v>85</v>
      </c>
      <c r="B14" s="317">
        <v>2953</v>
      </c>
      <c r="C14" s="313">
        <v>12.23</v>
      </c>
      <c r="D14" s="314">
        <v>993.1</v>
      </c>
      <c r="E14" s="152">
        <v>86.1</v>
      </c>
      <c r="F14" s="315" t="s">
        <v>86</v>
      </c>
      <c r="G14" s="315" t="s">
        <v>76</v>
      </c>
      <c r="H14" s="315"/>
      <c r="I14" s="315">
        <v>5</v>
      </c>
      <c r="J14" s="315">
        <v>1</v>
      </c>
      <c r="K14" s="315">
        <v>1</v>
      </c>
      <c r="L14" s="315" t="s">
        <v>1592</v>
      </c>
      <c r="M14" s="315" t="s">
        <v>1592</v>
      </c>
      <c r="N14" s="315">
        <v>6</v>
      </c>
    </row>
    <row r="15" spans="1:16" ht="20.25" customHeight="1">
      <c r="A15" s="124" t="s">
        <v>87</v>
      </c>
      <c r="B15" s="317">
        <v>1320</v>
      </c>
      <c r="C15" s="313">
        <v>16.34</v>
      </c>
      <c r="D15" s="314">
        <v>642.78</v>
      </c>
      <c r="E15" s="152">
        <v>78.900000000000006</v>
      </c>
      <c r="F15" s="315" t="s">
        <v>88</v>
      </c>
      <c r="G15" s="315" t="s">
        <v>76</v>
      </c>
      <c r="H15" s="315"/>
      <c r="I15" s="315">
        <v>4</v>
      </c>
      <c r="J15" s="315">
        <v>1</v>
      </c>
      <c r="K15" s="315">
        <v>1</v>
      </c>
      <c r="L15" s="315" t="s">
        <v>1592</v>
      </c>
      <c r="M15" s="315" t="s">
        <v>1592</v>
      </c>
      <c r="N15" s="315">
        <v>6</v>
      </c>
    </row>
    <row r="16" spans="1:16" ht="20.25" customHeight="1">
      <c r="A16" s="124" t="s">
        <v>89</v>
      </c>
      <c r="B16" s="317">
        <v>1684</v>
      </c>
      <c r="C16" s="313">
        <v>58.45</v>
      </c>
      <c r="D16" s="314">
        <v>797.2</v>
      </c>
      <c r="E16" s="152">
        <v>79.5</v>
      </c>
      <c r="F16" s="315" t="s">
        <v>86</v>
      </c>
      <c r="G16" s="315" t="s">
        <v>90</v>
      </c>
      <c r="H16" s="315"/>
      <c r="I16" s="315">
        <v>5</v>
      </c>
      <c r="J16" s="315">
        <v>1</v>
      </c>
      <c r="K16" s="315">
        <v>1</v>
      </c>
      <c r="L16" s="315" t="s">
        <v>1592</v>
      </c>
      <c r="M16" s="315" t="s">
        <v>1592</v>
      </c>
      <c r="N16" s="315">
        <v>10</v>
      </c>
    </row>
    <row r="17" spans="1:14" ht="13.5" customHeight="1">
      <c r="A17" s="124"/>
      <c r="B17" s="317"/>
      <c r="C17" s="313"/>
      <c r="D17" s="314"/>
      <c r="E17" s="152"/>
      <c r="F17" s="315"/>
      <c r="G17" s="315"/>
      <c r="H17" s="315"/>
      <c r="I17" s="315"/>
      <c r="J17" s="315"/>
      <c r="K17" s="315"/>
      <c r="L17" s="315"/>
      <c r="M17" s="315"/>
      <c r="N17" s="315"/>
    </row>
    <row r="18" spans="1:14" ht="20.25" customHeight="1">
      <c r="A18" s="124" t="s">
        <v>91</v>
      </c>
      <c r="B18" s="317">
        <v>2863</v>
      </c>
      <c r="C18" s="313">
        <v>12.17</v>
      </c>
      <c r="D18" s="314">
        <v>815</v>
      </c>
      <c r="E18" s="152">
        <v>97.7</v>
      </c>
      <c r="F18" s="315" t="s">
        <v>73</v>
      </c>
      <c r="G18" s="315" t="s">
        <v>76</v>
      </c>
      <c r="H18" s="315"/>
      <c r="I18" s="315">
        <v>6</v>
      </c>
      <c r="J18" s="315">
        <v>1</v>
      </c>
      <c r="K18" s="315">
        <v>1</v>
      </c>
      <c r="L18" s="315" t="s">
        <v>1592</v>
      </c>
      <c r="M18" s="315">
        <v>1</v>
      </c>
      <c r="N18" s="315">
        <v>4</v>
      </c>
    </row>
    <row r="19" spans="1:14" ht="20.25" customHeight="1">
      <c r="A19" s="124" t="s">
        <v>92</v>
      </c>
      <c r="B19" s="317">
        <v>6896</v>
      </c>
      <c r="C19" s="313">
        <v>7.87</v>
      </c>
      <c r="D19" s="314">
        <v>1570.3</v>
      </c>
      <c r="E19" s="152">
        <v>128.80000000000001</v>
      </c>
      <c r="F19" s="315" t="s">
        <v>93</v>
      </c>
      <c r="G19" s="315" t="s">
        <v>76</v>
      </c>
      <c r="H19" s="315"/>
      <c r="I19" s="315">
        <v>7</v>
      </c>
      <c r="J19" s="315">
        <v>1</v>
      </c>
      <c r="K19" s="315">
        <v>1</v>
      </c>
      <c r="L19" s="315" t="s">
        <v>1592</v>
      </c>
      <c r="M19" s="315">
        <v>1</v>
      </c>
      <c r="N19" s="315">
        <v>5</v>
      </c>
    </row>
    <row r="20" spans="1:14" ht="20.25" customHeight="1">
      <c r="A20" s="124" t="s">
        <v>94</v>
      </c>
      <c r="B20" s="317">
        <v>2010</v>
      </c>
      <c r="C20" s="313">
        <v>6.28</v>
      </c>
      <c r="D20" s="314">
        <v>701.4</v>
      </c>
      <c r="E20" s="152">
        <v>75.599999999999994</v>
      </c>
      <c r="F20" s="315" t="s">
        <v>95</v>
      </c>
      <c r="G20" s="315" t="s">
        <v>76</v>
      </c>
      <c r="H20" s="315"/>
      <c r="I20" s="315">
        <v>5</v>
      </c>
      <c r="J20" s="315">
        <v>1</v>
      </c>
      <c r="K20" s="315">
        <v>1</v>
      </c>
      <c r="L20" s="315" t="s">
        <v>1592</v>
      </c>
      <c r="M20" s="315">
        <v>1</v>
      </c>
      <c r="N20" s="315">
        <v>7</v>
      </c>
    </row>
    <row r="21" spans="1:14" ht="20.25" customHeight="1">
      <c r="A21" s="124" t="s">
        <v>96</v>
      </c>
      <c r="B21" s="317">
        <v>1439</v>
      </c>
      <c r="C21" s="313">
        <v>12.26</v>
      </c>
      <c r="D21" s="314">
        <v>617.29999999999995</v>
      </c>
      <c r="E21" s="152">
        <v>114.4</v>
      </c>
      <c r="F21" s="315" t="s">
        <v>73</v>
      </c>
      <c r="G21" s="315" t="s">
        <v>76</v>
      </c>
      <c r="H21" s="315"/>
      <c r="I21" s="315">
        <v>4</v>
      </c>
      <c r="J21" s="315">
        <v>1</v>
      </c>
      <c r="K21" s="315">
        <v>1</v>
      </c>
      <c r="L21" s="315" t="s">
        <v>1592</v>
      </c>
      <c r="M21" s="315">
        <v>1</v>
      </c>
      <c r="N21" s="315" t="s">
        <v>64</v>
      </c>
    </row>
    <row r="22" spans="1:14" ht="20.25" customHeight="1">
      <c r="A22" s="124" t="s">
        <v>97</v>
      </c>
      <c r="B22" s="317">
        <v>4862</v>
      </c>
      <c r="C22" s="313">
        <v>22.63</v>
      </c>
      <c r="D22" s="314">
        <v>1167.4000000000001</v>
      </c>
      <c r="E22" s="152">
        <v>96.2</v>
      </c>
      <c r="F22" s="315" t="s">
        <v>1593</v>
      </c>
      <c r="G22" s="315" t="s">
        <v>76</v>
      </c>
      <c r="H22" s="315"/>
      <c r="I22" s="315">
        <v>7</v>
      </c>
      <c r="J22" s="315">
        <v>1</v>
      </c>
      <c r="K22" s="315">
        <v>1</v>
      </c>
      <c r="L22" s="315" t="s">
        <v>1592</v>
      </c>
      <c r="M22" s="315">
        <v>1</v>
      </c>
      <c r="N22" s="315">
        <v>10</v>
      </c>
    </row>
    <row r="23" spans="1:14" ht="13.5" customHeight="1">
      <c r="A23" s="124"/>
      <c r="B23" s="317"/>
      <c r="C23" s="313"/>
      <c r="D23" s="314"/>
      <c r="E23" s="152"/>
      <c r="F23" s="315"/>
      <c r="G23" s="315"/>
      <c r="H23" s="315"/>
      <c r="I23" s="315"/>
      <c r="J23" s="315"/>
      <c r="K23" s="315"/>
      <c r="L23" s="315"/>
      <c r="M23" s="315"/>
      <c r="N23" s="315"/>
    </row>
    <row r="24" spans="1:14" ht="20.25" customHeight="1">
      <c r="A24" s="124" t="s">
        <v>98</v>
      </c>
      <c r="B24" s="317">
        <v>14548</v>
      </c>
      <c r="C24" s="313">
        <v>33.15</v>
      </c>
      <c r="D24" s="314">
        <v>1583.5</v>
      </c>
      <c r="E24" s="152">
        <v>113.9</v>
      </c>
      <c r="F24" s="315" t="s">
        <v>99</v>
      </c>
      <c r="G24" s="315" t="s">
        <v>76</v>
      </c>
      <c r="H24" s="315"/>
      <c r="I24" s="315">
        <v>8</v>
      </c>
      <c r="J24" s="315">
        <v>1</v>
      </c>
      <c r="K24" s="315" t="s">
        <v>1592</v>
      </c>
      <c r="L24" s="315">
        <v>1</v>
      </c>
      <c r="M24" s="315">
        <v>1</v>
      </c>
      <c r="N24" s="315">
        <v>7</v>
      </c>
    </row>
    <row r="25" spans="1:14" ht="25.5" customHeight="1">
      <c r="A25" s="124" t="s">
        <v>100</v>
      </c>
      <c r="B25" s="317">
        <v>13280</v>
      </c>
      <c r="C25" s="313">
        <v>6.2</v>
      </c>
      <c r="D25" s="314">
        <v>3678.7</v>
      </c>
      <c r="E25" s="152" t="s">
        <v>64</v>
      </c>
      <c r="F25" s="315" t="s">
        <v>70</v>
      </c>
      <c r="G25" s="315" t="s">
        <v>66</v>
      </c>
      <c r="H25" s="316" t="s">
        <v>101</v>
      </c>
      <c r="I25" s="315">
        <v>11</v>
      </c>
      <c r="J25" s="315">
        <v>1</v>
      </c>
      <c r="K25" s="315">
        <v>1</v>
      </c>
      <c r="L25" s="315">
        <v>1</v>
      </c>
      <c r="M25" s="315">
        <v>1</v>
      </c>
      <c r="N25" s="315">
        <v>10</v>
      </c>
    </row>
    <row r="26" spans="1:14" ht="20.25" customHeight="1">
      <c r="A26" s="124" t="s">
        <v>102</v>
      </c>
      <c r="B26" s="317">
        <v>14113</v>
      </c>
      <c r="C26" s="313">
        <v>26.45</v>
      </c>
      <c r="D26" s="314">
        <v>1428</v>
      </c>
      <c r="E26" s="152" t="s">
        <v>64</v>
      </c>
      <c r="F26" s="315" t="s">
        <v>103</v>
      </c>
      <c r="G26" s="315" t="s">
        <v>1594</v>
      </c>
      <c r="H26" s="315"/>
      <c r="I26" s="315">
        <v>9</v>
      </c>
      <c r="J26" s="315" t="s">
        <v>1592</v>
      </c>
      <c r="K26" s="315" t="s">
        <v>1592</v>
      </c>
      <c r="L26" s="315" t="s">
        <v>1592</v>
      </c>
      <c r="M26" s="315" t="s">
        <v>1592</v>
      </c>
      <c r="N26" s="315">
        <v>10</v>
      </c>
    </row>
    <row r="27" spans="1:14" ht="20.25" customHeight="1">
      <c r="A27" s="124" t="s">
        <v>104</v>
      </c>
      <c r="B27" s="317">
        <v>415</v>
      </c>
      <c r="C27" s="313">
        <v>126.51</v>
      </c>
      <c r="D27" s="314">
        <v>130.9</v>
      </c>
      <c r="E27" s="152">
        <v>189.5</v>
      </c>
      <c r="F27" s="324" t="s">
        <v>105</v>
      </c>
      <c r="G27" s="324" t="s">
        <v>1594</v>
      </c>
      <c r="H27" s="315"/>
      <c r="I27" s="315">
        <v>1</v>
      </c>
      <c r="J27" s="315" t="s">
        <v>1592</v>
      </c>
      <c r="K27" s="315" t="s">
        <v>1592</v>
      </c>
      <c r="L27" s="315" t="s">
        <v>1592</v>
      </c>
      <c r="M27" s="315" t="s">
        <v>1592</v>
      </c>
      <c r="N27" s="315">
        <v>4</v>
      </c>
    </row>
    <row r="28" spans="1:14" ht="20.25" customHeight="1">
      <c r="A28" s="124" t="s">
        <v>106</v>
      </c>
      <c r="B28" s="317">
        <v>1427</v>
      </c>
      <c r="C28" s="313">
        <v>206.9</v>
      </c>
      <c r="D28" s="314">
        <v>1268.52</v>
      </c>
      <c r="E28" s="152">
        <v>142.6</v>
      </c>
      <c r="F28" s="324" t="s">
        <v>107</v>
      </c>
      <c r="G28" s="324" t="s">
        <v>108</v>
      </c>
      <c r="H28" s="315"/>
      <c r="I28" s="315">
        <v>4</v>
      </c>
      <c r="J28" s="315" t="s">
        <v>1592</v>
      </c>
      <c r="K28" s="315" t="s">
        <v>1592</v>
      </c>
      <c r="L28" s="315" t="s">
        <v>1592</v>
      </c>
      <c r="M28" s="315" t="s">
        <v>1592</v>
      </c>
      <c r="N28" s="315">
        <v>5</v>
      </c>
    </row>
    <row r="29" spans="1:14" ht="9.75" customHeight="1">
      <c r="A29" s="124"/>
      <c r="B29" s="317"/>
      <c r="C29" s="313"/>
      <c r="D29" s="314"/>
      <c r="E29" s="152"/>
      <c r="F29" s="324"/>
      <c r="G29" s="324"/>
      <c r="H29" s="315"/>
      <c r="I29" s="315"/>
      <c r="J29" s="315"/>
      <c r="K29" s="315"/>
      <c r="L29" s="315"/>
      <c r="M29" s="315"/>
      <c r="N29" s="315"/>
    </row>
    <row r="30" spans="1:14" ht="21.75" customHeight="1" thickBot="1">
      <c r="A30" s="127" t="s">
        <v>109</v>
      </c>
      <c r="B30" s="325">
        <f>SUM(B12:B28,B10)</f>
        <v>102614</v>
      </c>
      <c r="C30" s="326">
        <v>659.09</v>
      </c>
      <c r="D30" s="327">
        <f>SUM(D12:D28)+D10</f>
        <v>24800.2</v>
      </c>
      <c r="E30" s="328">
        <f>SUM(E4:E28)</f>
        <v>1496.9</v>
      </c>
      <c r="F30" s="329"/>
      <c r="G30" s="329"/>
      <c r="H30" s="329" t="s">
        <v>110</v>
      </c>
      <c r="I30" s="330">
        <f t="shared" ref="I30:N30" si="1">SUM(I12:I28)+I10</f>
        <v>125</v>
      </c>
      <c r="J30" s="330">
        <f t="shared" si="1"/>
        <v>16</v>
      </c>
      <c r="K30" s="330">
        <f t="shared" si="1"/>
        <v>15</v>
      </c>
      <c r="L30" s="330">
        <f t="shared" si="1"/>
        <v>4</v>
      </c>
      <c r="M30" s="330">
        <f t="shared" si="1"/>
        <v>13</v>
      </c>
      <c r="N30" s="330">
        <f t="shared" si="1"/>
        <v>103</v>
      </c>
    </row>
    <row r="31" spans="1:14" ht="15.95" customHeight="1">
      <c r="A31" s="128" t="s">
        <v>1597</v>
      </c>
      <c r="B31" s="504"/>
      <c r="J31" s="129"/>
      <c r="K31" s="129"/>
      <c r="L31" s="129"/>
      <c r="M31" s="129"/>
      <c r="N31" s="129" t="s">
        <v>111</v>
      </c>
    </row>
    <row r="32" spans="1:14" ht="15.95" customHeight="1">
      <c r="A32" s="128" t="s">
        <v>1595</v>
      </c>
      <c r="B32" s="504"/>
    </row>
    <row r="33" spans="1:2" ht="15.95" customHeight="1">
      <c r="A33" s="128" t="s">
        <v>112</v>
      </c>
      <c r="B33" s="504"/>
    </row>
    <row r="34" spans="1:2" ht="15.95" customHeight="1">
      <c r="A34" s="128" t="s">
        <v>113</v>
      </c>
      <c r="B34" s="504"/>
    </row>
    <row r="35" spans="1:2" ht="15.95" customHeight="1">
      <c r="A35" s="128" t="s">
        <v>114</v>
      </c>
      <c r="B35" s="504"/>
    </row>
    <row r="36" spans="1:2" ht="15.95" customHeight="1">
      <c r="A36" s="128" t="s">
        <v>115</v>
      </c>
      <c r="B36" s="504"/>
    </row>
    <row r="37" spans="1:2" ht="15.95" customHeight="1"/>
    <row r="38" spans="1:2" ht="15.95" customHeight="1"/>
  </sheetData>
  <mergeCells count="5">
    <mergeCell ref="A2:A3"/>
    <mergeCell ref="E2:E3"/>
    <mergeCell ref="F2:F3"/>
    <mergeCell ref="G2:G3"/>
    <mergeCell ref="N2:N3"/>
  </mergeCells>
  <phoneticPr fontId="72"/>
  <hyperlinks>
    <hyperlink ref="P1" location="目次!R1C1" display="目次"/>
  </hyperlinks>
  <pageMargins left="0.86614173228346458" right="0.86614173228346458"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workbookViewId="0"/>
  </sheetViews>
  <sheetFormatPr defaultRowHeight="12.75"/>
  <cols>
    <col min="1" max="1" width="9.125" style="112" customWidth="1"/>
    <col min="2" max="2" width="7.5" style="128" customWidth="1"/>
    <col min="3" max="3" width="8.625" style="112" bestFit="1" customWidth="1"/>
    <col min="4" max="4" width="6.75" style="112" customWidth="1"/>
    <col min="5" max="5" width="6.875" style="112" bestFit="1" customWidth="1"/>
    <col min="6" max="7" width="7.875" style="112" bestFit="1" customWidth="1"/>
    <col min="8" max="9" width="6.875" style="112" bestFit="1" customWidth="1"/>
    <col min="10" max="10" width="16.75" style="112" bestFit="1" customWidth="1"/>
    <col min="11" max="12" width="9" style="112"/>
    <col min="13" max="13" width="8.375" style="112" bestFit="1" customWidth="1"/>
    <col min="14" max="16384" width="9" style="112"/>
  </cols>
  <sheetData>
    <row r="1" spans="1:11" ht="15.95" customHeight="1" thickBot="1">
      <c r="A1" s="508" t="s">
        <v>116</v>
      </c>
      <c r="D1" s="131" t="s">
        <v>1599</v>
      </c>
      <c r="I1" s="132"/>
      <c r="K1" s="507" t="s">
        <v>1598</v>
      </c>
    </row>
    <row r="2" spans="1:11" s="118" customFormat="1" ht="15" customHeight="1">
      <c r="A2" s="115" t="s">
        <v>117</v>
      </c>
      <c r="B2" s="133"/>
      <c r="C2" s="134" t="s">
        <v>118</v>
      </c>
      <c r="D2" s="135"/>
      <c r="E2" s="135"/>
      <c r="F2" s="135"/>
      <c r="G2" s="135"/>
      <c r="H2" s="135"/>
      <c r="I2" s="135"/>
    </row>
    <row r="3" spans="1:11" s="137" customFormat="1" ht="15" customHeight="1">
      <c r="A3" s="691" t="s">
        <v>119</v>
      </c>
      <c r="B3" s="339" t="s">
        <v>1600</v>
      </c>
      <c r="C3" s="513">
        <v>36625</v>
      </c>
      <c r="D3" s="514"/>
      <c r="E3" s="514"/>
      <c r="F3" s="136"/>
      <c r="G3" s="136"/>
      <c r="H3" s="136"/>
      <c r="I3" s="136"/>
    </row>
    <row r="4" spans="1:11" s="137" customFormat="1" ht="15" customHeight="1" thickBot="1">
      <c r="A4" s="692"/>
      <c r="B4" s="340" t="s">
        <v>120</v>
      </c>
      <c r="C4" s="515">
        <v>692348</v>
      </c>
      <c r="D4" s="514"/>
      <c r="E4" s="514"/>
      <c r="F4" s="136"/>
      <c r="G4" s="136"/>
      <c r="H4" s="136"/>
      <c r="I4" s="136"/>
    </row>
    <row r="5" spans="1:11" s="137" customFormat="1" ht="15" customHeight="1">
      <c r="A5" s="691" t="s">
        <v>121</v>
      </c>
      <c r="B5" s="339" t="s">
        <v>1600</v>
      </c>
      <c r="C5" s="513">
        <f>SUM(C17:I17,C29:I29,C41:J41)</f>
        <v>37681</v>
      </c>
      <c r="D5" s="514"/>
      <c r="E5" s="514"/>
      <c r="F5" s="136"/>
      <c r="G5" s="136"/>
      <c r="H5" s="136"/>
      <c r="I5" s="136"/>
    </row>
    <row r="6" spans="1:11" s="137" customFormat="1" ht="15" customHeight="1" thickBot="1">
      <c r="A6" s="692"/>
      <c r="B6" s="340" t="s">
        <v>120</v>
      </c>
      <c r="C6" s="515">
        <f>SUM(C18:I18,C30:I30,C42:J42)</f>
        <v>709134</v>
      </c>
      <c r="D6" s="514"/>
      <c r="E6" s="514"/>
      <c r="F6" s="136"/>
      <c r="G6" s="136"/>
      <c r="H6" s="136"/>
      <c r="I6" s="136"/>
    </row>
    <row r="7" spans="1:11" s="137" customFormat="1" ht="15" customHeight="1">
      <c r="A7" s="691" t="s">
        <v>122</v>
      </c>
      <c r="B7" s="339" t="s">
        <v>1600</v>
      </c>
      <c r="C7" s="513">
        <v>37148</v>
      </c>
      <c r="D7" s="514"/>
      <c r="E7" s="514"/>
      <c r="F7" s="136"/>
      <c r="G7" s="136"/>
      <c r="H7" s="136"/>
      <c r="I7" s="136"/>
    </row>
    <row r="8" spans="1:11" s="137" customFormat="1" ht="15" customHeight="1" thickBot="1">
      <c r="A8" s="692"/>
      <c r="B8" s="340" t="s">
        <v>120</v>
      </c>
      <c r="C8" s="515">
        <v>724420</v>
      </c>
      <c r="D8" s="514"/>
      <c r="E8" s="514"/>
      <c r="F8" s="136"/>
      <c r="G8" s="136"/>
      <c r="H8" s="136"/>
      <c r="I8" s="136"/>
    </row>
    <row r="9" spans="1:11" s="137" customFormat="1" ht="15" customHeight="1">
      <c r="A9" s="693" t="s">
        <v>1517</v>
      </c>
      <c r="B9" s="509" t="s">
        <v>124</v>
      </c>
      <c r="C9" s="513">
        <v>38594</v>
      </c>
      <c r="D9" s="514"/>
      <c r="E9" s="514"/>
      <c r="F9" s="136"/>
      <c r="G9" s="136"/>
      <c r="H9" s="136"/>
      <c r="I9" s="136"/>
    </row>
    <row r="10" spans="1:11" s="137" customFormat="1" ht="15" customHeight="1" thickBot="1">
      <c r="A10" s="692"/>
      <c r="B10" s="510" t="s">
        <v>120</v>
      </c>
      <c r="C10" s="513">
        <v>674246</v>
      </c>
      <c r="D10" s="514"/>
      <c r="E10" s="514"/>
      <c r="F10" s="136"/>
      <c r="G10" s="136"/>
      <c r="H10" s="136"/>
      <c r="I10" s="136"/>
    </row>
    <row r="11" spans="1:11" s="137" customFormat="1" ht="15" customHeight="1">
      <c r="A11" s="694" t="s">
        <v>1601</v>
      </c>
      <c r="B11" s="341" t="s">
        <v>1600</v>
      </c>
      <c r="C11" s="516">
        <v>38977</v>
      </c>
      <c r="D11" s="136"/>
      <c r="E11" s="136"/>
      <c r="F11" s="136"/>
      <c r="G11" s="136"/>
      <c r="H11" s="136"/>
      <c r="I11" s="136"/>
    </row>
    <row r="12" spans="1:11" s="137" customFormat="1" ht="15" customHeight="1" thickBot="1">
      <c r="A12" s="695"/>
      <c r="B12" s="138" t="s">
        <v>120</v>
      </c>
      <c r="C12" s="342">
        <v>686418</v>
      </c>
      <c r="D12" s="136"/>
      <c r="E12" s="136"/>
      <c r="F12" s="136"/>
      <c r="G12" s="136"/>
      <c r="H12" s="136"/>
      <c r="I12" s="136"/>
    </row>
    <row r="13" spans="1:11" ht="9.75" customHeight="1" thickBot="1">
      <c r="C13" s="511"/>
    </row>
    <row r="14" spans="1:11" s="118" customFormat="1" ht="15" customHeight="1">
      <c r="A14" s="115" t="s">
        <v>117</v>
      </c>
      <c r="B14" s="133"/>
      <c r="C14" s="134" t="s">
        <v>123</v>
      </c>
      <c r="D14" s="134" t="s">
        <v>68</v>
      </c>
      <c r="E14" s="134" t="s">
        <v>72</v>
      </c>
      <c r="F14" s="134" t="s">
        <v>74</v>
      </c>
      <c r="G14" s="134" t="s">
        <v>77</v>
      </c>
      <c r="H14" s="139" t="s">
        <v>78</v>
      </c>
      <c r="I14" s="337" t="s">
        <v>81</v>
      </c>
    </row>
    <row r="15" spans="1:11" s="137" customFormat="1" ht="15" customHeight="1">
      <c r="A15" s="691" t="s">
        <v>119</v>
      </c>
      <c r="B15" s="343" t="s">
        <v>124</v>
      </c>
      <c r="C15" s="504">
        <v>2134</v>
      </c>
      <c r="D15" s="504">
        <v>2008</v>
      </c>
      <c r="E15" s="504">
        <v>837</v>
      </c>
      <c r="F15" s="504">
        <v>3055</v>
      </c>
      <c r="G15" s="504">
        <v>1907</v>
      </c>
      <c r="H15" s="504">
        <v>1437</v>
      </c>
      <c r="I15" s="514">
        <v>2065</v>
      </c>
    </row>
    <row r="16" spans="1:11" s="137" customFormat="1" ht="15" customHeight="1" thickBot="1">
      <c r="A16" s="692"/>
      <c r="B16" s="344" t="s">
        <v>120</v>
      </c>
      <c r="C16" s="517">
        <v>52731</v>
      </c>
      <c r="D16" s="517">
        <v>27477</v>
      </c>
      <c r="E16" s="517">
        <v>11003</v>
      </c>
      <c r="F16" s="517">
        <v>48508</v>
      </c>
      <c r="G16" s="517">
        <v>28964</v>
      </c>
      <c r="H16" s="517">
        <v>23142</v>
      </c>
      <c r="I16" s="517">
        <v>25709</v>
      </c>
    </row>
    <row r="17" spans="1:9" s="137" customFormat="1" ht="15" customHeight="1">
      <c r="A17" s="691" t="s">
        <v>121</v>
      </c>
      <c r="B17" s="343" t="s">
        <v>124</v>
      </c>
      <c r="C17" s="504">
        <v>2024</v>
      </c>
      <c r="D17" s="504">
        <v>1964</v>
      </c>
      <c r="E17" s="504">
        <v>834</v>
      </c>
      <c r="F17" s="504">
        <v>3110</v>
      </c>
      <c r="G17" s="504">
        <v>1817</v>
      </c>
      <c r="H17" s="504">
        <v>1543</v>
      </c>
      <c r="I17" s="514">
        <v>2118</v>
      </c>
    </row>
    <row r="18" spans="1:9" s="137" customFormat="1" ht="15" customHeight="1" thickBot="1">
      <c r="A18" s="692"/>
      <c r="B18" s="344" t="s">
        <v>120</v>
      </c>
      <c r="C18" s="517">
        <v>62301</v>
      </c>
      <c r="D18" s="517">
        <v>26596</v>
      </c>
      <c r="E18" s="517">
        <v>12640</v>
      </c>
      <c r="F18" s="517">
        <v>51342</v>
      </c>
      <c r="G18" s="517">
        <v>24752</v>
      </c>
      <c r="H18" s="517">
        <v>25108</v>
      </c>
      <c r="I18" s="517">
        <v>26469</v>
      </c>
    </row>
    <row r="19" spans="1:9" s="137" customFormat="1" ht="15" customHeight="1">
      <c r="A19" s="691" t="s">
        <v>122</v>
      </c>
      <c r="B19" s="343" t="s">
        <v>124</v>
      </c>
      <c r="C19" s="504">
        <v>1885</v>
      </c>
      <c r="D19" s="504">
        <v>1911</v>
      </c>
      <c r="E19" s="504">
        <v>900</v>
      </c>
      <c r="F19" s="504">
        <v>2733</v>
      </c>
      <c r="G19" s="504">
        <v>953</v>
      </c>
      <c r="H19" s="504">
        <v>1918</v>
      </c>
      <c r="I19" s="514">
        <v>2251</v>
      </c>
    </row>
    <row r="20" spans="1:9" s="137" customFormat="1" ht="15" customHeight="1" thickBot="1">
      <c r="A20" s="692"/>
      <c r="B20" s="344" t="s">
        <v>120</v>
      </c>
      <c r="C20" s="517">
        <v>63946</v>
      </c>
      <c r="D20" s="517">
        <v>25247</v>
      </c>
      <c r="E20" s="517">
        <v>13922</v>
      </c>
      <c r="F20" s="517">
        <v>37539</v>
      </c>
      <c r="G20" s="517">
        <v>13352</v>
      </c>
      <c r="H20" s="517">
        <v>25948</v>
      </c>
      <c r="I20" s="517">
        <v>26249</v>
      </c>
    </row>
    <row r="21" spans="1:9" s="137" customFormat="1" ht="15" customHeight="1">
      <c r="A21" s="693" t="s">
        <v>1517</v>
      </c>
      <c r="B21" s="512" t="s">
        <v>124</v>
      </c>
      <c r="C21" s="518">
        <v>2153</v>
      </c>
      <c r="D21" s="518">
        <v>1948</v>
      </c>
      <c r="E21" s="518">
        <v>969</v>
      </c>
      <c r="F21" s="518">
        <v>2816</v>
      </c>
      <c r="G21" s="518">
        <v>1832</v>
      </c>
      <c r="H21" s="518">
        <v>2067</v>
      </c>
      <c r="I21" s="518">
        <v>2287</v>
      </c>
    </row>
    <row r="22" spans="1:9" s="137" customFormat="1" ht="15" customHeight="1" thickBot="1">
      <c r="A22" s="692"/>
      <c r="B22" s="344" t="s">
        <v>120</v>
      </c>
      <c r="C22" s="517">
        <v>58978</v>
      </c>
      <c r="D22" s="517">
        <v>25234</v>
      </c>
      <c r="E22" s="517">
        <v>11493</v>
      </c>
      <c r="F22" s="517">
        <v>39001</v>
      </c>
      <c r="G22" s="517">
        <v>24397</v>
      </c>
      <c r="H22" s="517">
        <v>27336</v>
      </c>
      <c r="I22" s="517">
        <v>26537</v>
      </c>
    </row>
    <row r="23" spans="1:9" s="137" customFormat="1" ht="15" customHeight="1">
      <c r="A23" s="694" t="s">
        <v>1601</v>
      </c>
      <c r="B23" s="345" t="s">
        <v>124</v>
      </c>
      <c r="C23" s="346">
        <v>2036</v>
      </c>
      <c r="D23" s="346">
        <v>2009</v>
      </c>
      <c r="E23" s="346">
        <v>857</v>
      </c>
      <c r="F23" s="346">
        <v>2732</v>
      </c>
      <c r="G23" s="346">
        <v>1902</v>
      </c>
      <c r="H23" s="346">
        <v>2018</v>
      </c>
      <c r="I23" s="136">
        <v>2401</v>
      </c>
    </row>
    <row r="24" spans="1:9" s="137" customFormat="1" ht="15" customHeight="1" thickBot="1">
      <c r="A24" s="695"/>
      <c r="B24" s="347" t="s">
        <v>120</v>
      </c>
      <c r="C24" s="140">
        <v>70886</v>
      </c>
      <c r="D24" s="140">
        <v>25522</v>
      </c>
      <c r="E24" s="140">
        <v>9318</v>
      </c>
      <c r="F24" s="140">
        <v>39535</v>
      </c>
      <c r="G24" s="140">
        <v>22831</v>
      </c>
      <c r="H24" s="140">
        <v>23995</v>
      </c>
      <c r="I24" s="140">
        <v>26903</v>
      </c>
    </row>
    <row r="25" spans="1:9" ht="9.75" customHeight="1" thickBot="1"/>
    <row r="26" spans="1:9" s="118" customFormat="1" ht="15" customHeight="1">
      <c r="A26" s="115" t="s">
        <v>117</v>
      </c>
      <c r="B26" s="133"/>
      <c r="C26" s="134" t="s">
        <v>83</v>
      </c>
      <c r="D26" s="134" t="s">
        <v>85</v>
      </c>
      <c r="E26" s="134" t="s">
        <v>87</v>
      </c>
      <c r="F26" s="134" t="s">
        <v>89</v>
      </c>
      <c r="G26" s="134" t="s">
        <v>91</v>
      </c>
      <c r="H26" s="139" t="s">
        <v>92</v>
      </c>
      <c r="I26" s="337" t="s">
        <v>94</v>
      </c>
    </row>
    <row r="27" spans="1:9" s="137" customFormat="1" ht="15" customHeight="1">
      <c r="A27" s="691" t="s">
        <v>119</v>
      </c>
      <c r="B27" s="343" t="s">
        <v>124</v>
      </c>
      <c r="C27" s="504">
        <v>3309</v>
      </c>
      <c r="D27" s="504">
        <v>1079</v>
      </c>
      <c r="E27" s="504">
        <v>439</v>
      </c>
      <c r="F27" s="504">
        <v>699</v>
      </c>
      <c r="G27" s="504">
        <v>1693</v>
      </c>
      <c r="H27" s="504">
        <v>3044</v>
      </c>
      <c r="I27" s="514">
        <v>884</v>
      </c>
    </row>
    <row r="28" spans="1:9" s="137" customFormat="1" ht="15" customHeight="1" thickBot="1">
      <c r="A28" s="692"/>
      <c r="B28" s="344" t="s">
        <v>120</v>
      </c>
      <c r="C28" s="517">
        <v>72677</v>
      </c>
      <c r="D28" s="517">
        <v>19361</v>
      </c>
      <c r="E28" s="517">
        <v>7121</v>
      </c>
      <c r="F28" s="517">
        <v>9334</v>
      </c>
      <c r="G28" s="517">
        <v>20298</v>
      </c>
      <c r="H28" s="517">
        <v>47124</v>
      </c>
      <c r="I28" s="517">
        <v>12372</v>
      </c>
    </row>
    <row r="29" spans="1:9" s="137" customFormat="1" ht="15" customHeight="1">
      <c r="A29" s="691" t="s">
        <v>121</v>
      </c>
      <c r="B29" s="343" t="s">
        <v>124</v>
      </c>
      <c r="C29" s="504">
        <v>3938</v>
      </c>
      <c r="D29" s="504">
        <v>1084</v>
      </c>
      <c r="E29" s="504">
        <v>432</v>
      </c>
      <c r="F29" s="504">
        <v>683</v>
      </c>
      <c r="G29" s="504">
        <v>1634</v>
      </c>
      <c r="H29" s="504">
        <v>2942</v>
      </c>
      <c r="I29" s="514">
        <v>952</v>
      </c>
    </row>
    <row r="30" spans="1:9" s="137" customFormat="1" ht="15" customHeight="1" thickBot="1">
      <c r="A30" s="692"/>
      <c r="B30" s="344" t="s">
        <v>120</v>
      </c>
      <c r="C30" s="517">
        <v>88989</v>
      </c>
      <c r="D30" s="517">
        <v>18613</v>
      </c>
      <c r="E30" s="517">
        <v>6653</v>
      </c>
      <c r="F30" s="517">
        <v>9118</v>
      </c>
      <c r="G30" s="517">
        <v>19667</v>
      </c>
      <c r="H30" s="517">
        <v>47865</v>
      </c>
      <c r="I30" s="517">
        <v>15538</v>
      </c>
    </row>
    <row r="31" spans="1:9" s="137" customFormat="1" ht="15" customHeight="1">
      <c r="A31" s="691" t="s">
        <v>122</v>
      </c>
      <c r="B31" s="343" t="s">
        <v>124</v>
      </c>
      <c r="C31" s="504">
        <v>3953</v>
      </c>
      <c r="D31" s="504">
        <v>1148</v>
      </c>
      <c r="E31" s="504">
        <v>439</v>
      </c>
      <c r="F31" s="504">
        <v>640</v>
      </c>
      <c r="G31" s="504">
        <v>1632</v>
      </c>
      <c r="H31" s="504">
        <v>3070</v>
      </c>
      <c r="I31" s="514">
        <v>1012</v>
      </c>
    </row>
    <row r="32" spans="1:9" s="137" customFormat="1" ht="15" customHeight="1" thickBot="1">
      <c r="A32" s="692"/>
      <c r="B32" s="344" t="s">
        <v>120</v>
      </c>
      <c r="C32" s="517">
        <v>85568</v>
      </c>
      <c r="D32" s="517">
        <v>20370</v>
      </c>
      <c r="E32" s="517">
        <v>5586</v>
      </c>
      <c r="F32" s="517">
        <v>9021</v>
      </c>
      <c r="G32" s="517">
        <v>19736</v>
      </c>
      <c r="H32" s="517">
        <v>46294</v>
      </c>
      <c r="I32" s="517">
        <v>15969</v>
      </c>
    </row>
    <row r="33" spans="1:13" s="137" customFormat="1" ht="15" customHeight="1">
      <c r="A33" s="693" t="s">
        <v>1517</v>
      </c>
      <c r="B33" s="512" t="s">
        <v>124</v>
      </c>
      <c r="C33" s="518">
        <v>3999</v>
      </c>
      <c r="D33" s="518">
        <v>1161</v>
      </c>
      <c r="E33" s="518">
        <v>487</v>
      </c>
      <c r="F33" s="518">
        <v>615</v>
      </c>
      <c r="G33" s="518">
        <v>1557</v>
      </c>
      <c r="H33" s="518">
        <v>3004</v>
      </c>
      <c r="I33" s="518">
        <v>896</v>
      </c>
    </row>
    <row r="34" spans="1:13" s="137" customFormat="1" ht="15" customHeight="1" thickBot="1">
      <c r="A34" s="692"/>
      <c r="B34" s="344" t="s">
        <v>120</v>
      </c>
      <c r="C34" s="517">
        <v>82136</v>
      </c>
      <c r="D34" s="517">
        <v>20760</v>
      </c>
      <c r="E34" s="517">
        <v>6062</v>
      </c>
      <c r="F34" s="517">
        <v>8653</v>
      </c>
      <c r="G34" s="517">
        <v>17838</v>
      </c>
      <c r="H34" s="517">
        <v>43931</v>
      </c>
      <c r="I34" s="517">
        <v>12287</v>
      </c>
    </row>
    <row r="35" spans="1:13" s="137" customFormat="1" ht="15" customHeight="1">
      <c r="A35" s="694" t="s">
        <v>1601</v>
      </c>
      <c r="B35" s="345" t="s">
        <v>124</v>
      </c>
      <c r="C35" s="346">
        <v>4443</v>
      </c>
      <c r="D35" s="346">
        <v>1195</v>
      </c>
      <c r="E35" s="346">
        <v>473</v>
      </c>
      <c r="F35" s="346">
        <v>601</v>
      </c>
      <c r="G35" s="346">
        <v>1484</v>
      </c>
      <c r="H35" s="346">
        <v>3317</v>
      </c>
      <c r="I35" s="136">
        <v>843</v>
      </c>
    </row>
    <row r="36" spans="1:13" s="137" customFormat="1" ht="15" customHeight="1" thickBot="1">
      <c r="A36" s="695"/>
      <c r="B36" s="347" t="s">
        <v>120</v>
      </c>
      <c r="C36" s="140">
        <v>92908</v>
      </c>
      <c r="D36" s="140">
        <v>24699</v>
      </c>
      <c r="E36" s="140">
        <v>6605</v>
      </c>
      <c r="F36" s="140">
        <v>8441</v>
      </c>
      <c r="G36" s="140">
        <v>17541</v>
      </c>
      <c r="H36" s="140">
        <v>43105</v>
      </c>
      <c r="I36" s="140">
        <v>11191</v>
      </c>
    </row>
    <row r="37" spans="1:13" ht="9.75" customHeight="1" thickBot="1">
      <c r="J37" s="141"/>
    </row>
    <row r="38" spans="1:13" s="118" customFormat="1" ht="15" customHeight="1">
      <c r="A38" s="115" t="s">
        <v>117</v>
      </c>
      <c r="B38" s="133"/>
      <c r="C38" s="134" t="s">
        <v>96</v>
      </c>
      <c r="D38" s="134" t="s">
        <v>1602</v>
      </c>
      <c r="E38" s="134" t="s">
        <v>98</v>
      </c>
      <c r="F38" s="134" t="s">
        <v>100</v>
      </c>
      <c r="G38" s="134" t="s">
        <v>102</v>
      </c>
      <c r="H38" s="134" t="s">
        <v>104</v>
      </c>
      <c r="I38" s="139" t="s">
        <v>106</v>
      </c>
      <c r="J38" s="142" t="s">
        <v>125</v>
      </c>
      <c r="M38" s="143"/>
    </row>
    <row r="39" spans="1:13" s="137" customFormat="1" ht="15" customHeight="1">
      <c r="A39" s="691" t="s">
        <v>119</v>
      </c>
      <c r="B39" s="343" t="s">
        <v>124</v>
      </c>
      <c r="C39" s="504">
        <v>627</v>
      </c>
      <c r="D39" s="504">
        <v>1310</v>
      </c>
      <c r="E39" s="504">
        <v>2889</v>
      </c>
      <c r="F39" s="504">
        <v>3342</v>
      </c>
      <c r="G39" s="504">
        <v>3148</v>
      </c>
      <c r="H39" s="504">
        <v>0</v>
      </c>
      <c r="I39" s="504">
        <v>401</v>
      </c>
      <c r="J39" s="504">
        <v>318</v>
      </c>
    </row>
    <row r="40" spans="1:13" s="137" customFormat="1" ht="15" customHeight="1" thickBot="1">
      <c r="A40" s="692"/>
      <c r="B40" s="344" t="s">
        <v>120</v>
      </c>
      <c r="C40" s="517">
        <v>11116</v>
      </c>
      <c r="D40" s="517">
        <v>17947</v>
      </c>
      <c r="E40" s="517">
        <v>65154</v>
      </c>
      <c r="F40" s="517">
        <v>115413</v>
      </c>
      <c r="G40" s="517">
        <v>58896</v>
      </c>
      <c r="H40" s="517">
        <v>0</v>
      </c>
      <c r="I40" s="519">
        <v>9260</v>
      </c>
      <c r="J40" s="519">
        <v>8741</v>
      </c>
    </row>
    <row r="41" spans="1:13" s="137" customFormat="1" ht="15" customHeight="1">
      <c r="A41" s="691" t="s">
        <v>121</v>
      </c>
      <c r="B41" s="343" t="s">
        <v>124</v>
      </c>
      <c r="C41" s="504">
        <v>744</v>
      </c>
      <c r="D41" s="504">
        <v>1177</v>
      </c>
      <c r="E41" s="504">
        <v>3027</v>
      </c>
      <c r="F41" s="504">
        <v>3348</v>
      </c>
      <c r="G41" s="504">
        <v>3573</v>
      </c>
      <c r="H41" s="504">
        <v>0</v>
      </c>
      <c r="I41" s="504">
        <v>438</v>
      </c>
      <c r="J41" s="504">
        <v>299</v>
      </c>
    </row>
    <row r="42" spans="1:13" s="137" customFormat="1" ht="15" customHeight="1" thickBot="1">
      <c r="A42" s="692"/>
      <c r="B42" s="344" t="s">
        <v>120</v>
      </c>
      <c r="C42" s="517">
        <v>12413</v>
      </c>
      <c r="D42" s="517">
        <v>17319</v>
      </c>
      <c r="E42" s="517">
        <v>56166</v>
      </c>
      <c r="F42" s="517">
        <v>108646</v>
      </c>
      <c r="G42" s="517">
        <v>61220</v>
      </c>
      <c r="H42" s="517">
        <v>0</v>
      </c>
      <c r="I42" s="519">
        <v>9411</v>
      </c>
      <c r="J42" s="519">
        <v>8308</v>
      </c>
    </row>
    <row r="43" spans="1:13" s="137" customFormat="1" ht="15" customHeight="1">
      <c r="A43" s="691" t="s">
        <v>122</v>
      </c>
      <c r="B43" s="343" t="s">
        <v>124</v>
      </c>
      <c r="C43" s="504">
        <v>732</v>
      </c>
      <c r="D43" s="504">
        <v>1218</v>
      </c>
      <c r="E43" s="504">
        <v>2946</v>
      </c>
      <c r="F43" s="504">
        <v>3275</v>
      </c>
      <c r="G43" s="504">
        <v>3806</v>
      </c>
      <c r="H43" s="504">
        <v>0</v>
      </c>
      <c r="I43" s="504">
        <v>442</v>
      </c>
      <c r="J43" s="504">
        <v>284</v>
      </c>
    </row>
    <row r="44" spans="1:13" s="137" customFormat="1" ht="15" customHeight="1" thickBot="1">
      <c r="A44" s="692"/>
      <c r="B44" s="344" t="s">
        <v>120</v>
      </c>
      <c r="C44" s="517">
        <v>12511</v>
      </c>
      <c r="D44" s="517">
        <v>18323</v>
      </c>
      <c r="E44" s="517">
        <v>64400</v>
      </c>
      <c r="F44" s="517">
        <v>101757</v>
      </c>
      <c r="G44" s="517">
        <v>101207</v>
      </c>
      <c r="H44" s="517">
        <v>0</v>
      </c>
      <c r="I44" s="519">
        <v>9453</v>
      </c>
      <c r="J44" s="519">
        <v>8022</v>
      </c>
    </row>
    <row r="45" spans="1:13" s="137" customFormat="1" ht="15" customHeight="1">
      <c r="A45" s="693" t="s">
        <v>1517</v>
      </c>
      <c r="B45" s="512" t="s">
        <v>124</v>
      </c>
      <c r="C45" s="518">
        <v>781</v>
      </c>
      <c r="D45" s="518">
        <v>1171</v>
      </c>
      <c r="E45" s="518">
        <v>3188</v>
      </c>
      <c r="F45" s="518">
        <v>3360</v>
      </c>
      <c r="G45" s="518">
        <v>3575</v>
      </c>
      <c r="H45" s="518">
        <v>0</v>
      </c>
      <c r="I45" s="520">
        <v>439</v>
      </c>
      <c r="J45" s="520">
        <v>289</v>
      </c>
    </row>
    <row r="46" spans="1:13" s="137" customFormat="1" ht="15" customHeight="1" thickBot="1">
      <c r="A46" s="692"/>
      <c r="B46" s="344" t="s">
        <v>120</v>
      </c>
      <c r="C46" s="517">
        <v>13944</v>
      </c>
      <c r="D46" s="517">
        <v>17032</v>
      </c>
      <c r="E46" s="517">
        <v>48710</v>
      </c>
      <c r="F46" s="517">
        <v>108179</v>
      </c>
      <c r="G46" s="517">
        <v>64233</v>
      </c>
      <c r="H46" s="517">
        <v>0</v>
      </c>
      <c r="I46" s="519">
        <v>9432</v>
      </c>
      <c r="J46" s="519">
        <v>8073</v>
      </c>
    </row>
    <row r="47" spans="1:13" s="137" customFormat="1" ht="15" customHeight="1">
      <c r="A47" s="694" t="s">
        <v>1601</v>
      </c>
      <c r="B47" s="345" t="s">
        <v>124</v>
      </c>
      <c r="C47" s="346">
        <v>866</v>
      </c>
      <c r="D47" s="346">
        <v>1274</v>
      </c>
      <c r="E47" s="346">
        <v>3182</v>
      </c>
      <c r="F47" s="346">
        <v>3521</v>
      </c>
      <c r="G47" s="346">
        <v>3080</v>
      </c>
      <c r="H47" s="346">
        <v>0</v>
      </c>
      <c r="I47" s="346">
        <v>457</v>
      </c>
      <c r="J47" s="346">
        <v>286</v>
      </c>
    </row>
    <row r="48" spans="1:13" s="137" customFormat="1" ht="15" customHeight="1" thickBot="1">
      <c r="A48" s="695"/>
      <c r="B48" s="347" t="s">
        <v>120</v>
      </c>
      <c r="C48" s="140">
        <v>15946</v>
      </c>
      <c r="D48" s="140">
        <v>20088</v>
      </c>
      <c r="E48" s="140">
        <v>50694</v>
      </c>
      <c r="F48" s="140">
        <v>98117</v>
      </c>
      <c r="G48" s="140">
        <v>60319</v>
      </c>
      <c r="H48" s="140">
        <v>0</v>
      </c>
      <c r="I48" s="144">
        <v>9677</v>
      </c>
      <c r="J48" s="144">
        <v>8097</v>
      </c>
    </row>
    <row r="49" spans="7:10" ht="15.95" customHeight="1">
      <c r="H49" s="129"/>
      <c r="J49" s="145"/>
    </row>
    <row r="50" spans="7:10" ht="15.95" customHeight="1"/>
    <row r="51" spans="7:10" ht="15.95" customHeight="1"/>
    <row r="52" spans="7:10" ht="15.95" customHeight="1"/>
    <row r="53" spans="7:10" ht="15.95" customHeight="1">
      <c r="H53" s="146"/>
    </row>
    <row r="54" spans="7:10" ht="15.95" customHeight="1">
      <c r="G54" s="146"/>
      <c r="H54" s="146"/>
    </row>
    <row r="55" spans="7:10" ht="15.95" customHeight="1">
      <c r="G55" s="146"/>
      <c r="H55" s="132"/>
    </row>
    <row r="56" spans="7:10" ht="15.95" customHeight="1"/>
    <row r="57" spans="7:10" ht="15.95" customHeight="1"/>
    <row r="58" spans="7:10" ht="15.95" customHeight="1"/>
    <row r="59" spans="7:10" ht="15.95" customHeight="1"/>
    <row r="60" spans="7:10" ht="15.95" customHeight="1"/>
    <row r="61" spans="7:10" ht="15.95" customHeight="1"/>
    <row r="62" spans="7:10" ht="15.95" customHeight="1"/>
    <row r="63" spans="7:10" ht="15.95" customHeight="1"/>
    <row r="64" spans="7:10" ht="15.95" customHeight="1"/>
    <row r="65" ht="15.75" customHeight="1"/>
    <row r="66" ht="15.75" customHeight="1"/>
    <row r="67" ht="15.75" customHeight="1"/>
    <row r="68" ht="15.75" customHeight="1"/>
  </sheetData>
  <mergeCells count="20">
    <mergeCell ref="A45:A46"/>
    <mergeCell ref="A47:A48"/>
    <mergeCell ref="A31:A32"/>
    <mergeCell ref="A33:A34"/>
    <mergeCell ref="A35:A36"/>
    <mergeCell ref="A39:A40"/>
    <mergeCell ref="A41:A42"/>
    <mergeCell ref="A43:A44"/>
    <mergeCell ref="A29:A30"/>
    <mergeCell ref="A3:A4"/>
    <mergeCell ref="A5:A6"/>
    <mergeCell ref="A7:A8"/>
    <mergeCell ref="A9:A10"/>
    <mergeCell ref="A11:A12"/>
    <mergeCell ref="A15:A16"/>
    <mergeCell ref="A17:A18"/>
    <mergeCell ref="A19:A20"/>
    <mergeCell ref="A21:A22"/>
    <mergeCell ref="A23:A24"/>
    <mergeCell ref="A27:A28"/>
  </mergeCells>
  <phoneticPr fontId="72"/>
  <hyperlinks>
    <hyperlink ref="K1" location="目次!R1C1" display="目次"/>
  </hyperlinks>
  <pageMargins left="0.86614173228346458" right="0.86614173228346458" top="0.82677165354330717" bottom="0.98425196850393704"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2.75"/>
  <cols>
    <col min="1" max="1" width="10.375" style="147" customWidth="1"/>
    <col min="2" max="2" width="3.5" style="147" customWidth="1"/>
    <col min="3" max="3" width="4.25" style="147" customWidth="1"/>
    <col min="4" max="4" width="3.5" style="147" customWidth="1"/>
    <col min="5" max="6" width="4.25" style="147" customWidth="1"/>
    <col min="7" max="7" width="2" style="147" customWidth="1"/>
    <col min="8" max="10" width="8.5" style="147" customWidth="1"/>
    <col min="11" max="11" width="18.625" style="147" customWidth="1"/>
    <col min="12" max="16384" width="9" style="147"/>
  </cols>
  <sheetData>
    <row r="1" spans="1:13" ht="15" customHeight="1" thickBot="1">
      <c r="A1" s="111" t="s">
        <v>1610</v>
      </c>
      <c r="B1" s="112"/>
      <c r="C1" s="112"/>
      <c r="D1" s="112"/>
      <c r="E1" s="112"/>
      <c r="F1" s="112"/>
      <c r="G1" s="112"/>
      <c r="H1" s="112"/>
      <c r="I1" s="112"/>
      <c r="J1" s="114"/>
      <c r="K1" s="114" t="s">
        <v>1603</v>
      </c>
      <c r="M1" s="507" t="s">
        <v>1598</v>
      </c>
    </row>
    <row r="2" spans="1:13" s="148" customFormat="1" ht="20.25" customHeight="1">
      <c r="A2" s="703" t="s">
        <v>51</v>
      </c>
      <c r="B2" s="705" t="s">
        <v>126</v>
      </c>
      <c r="C2" s="706"/>
      <c r="D2" s="706"/>
      <c r="E2" s="706"/>
      <c r="F2" s="706"/>
      <c r="G2" s="707"/>
      <c r="H2" s="708" t="s">
        <v>127</v>
      </c>
      <c r="I2" s="709" t="s">
        <v>1611</v>
      </c>
      <c r="J2" s="709" t="s">
        <v>1612</v>
      </c>
      <c r="K2" s="696" t="s">
        <v>128</v>
      </c>
    </row>
    <row r="3" spans="1:13" s="148" customFormat="1" ht="20.25" customHeight="1">
      <c r="A3" s="704"/>
      <c r="B3" s="698" t="s">
        <v>129</v>
      </c>
      <c r="C3" s="699"/>
      <c r="D3" s="700" t="s">
        <v>130</v>
      </c>
      <c r="E3" s="701"/>
      <c r="F3" s="700" t="s">
        <v>1604</v>
      </c>
      <c r="G3" s="702"/>
      <c r="H3" s="697"/>
      <c r="I3" s="710"/>
      <c r="J3" s="710"/>
      <c r="K3" s="697"/>
      <c r="M3" s="149"/>
    </row>
    <row r="4" spans="1:13" ht="13.5" customHeight="1">
      <c r="A4" s="454" t="s">
        <v>1605</v>
      </c>
      <c r="B4" s="348">
        <v>2</v>
      </c>
      <c r="C4" s="150" t="s">
        <v>131</v>
      </c>
      <c r="D4" s="145">
        <v>10</v>
      </c>
      <c r="E4" s="150" t="s">
        <v>1606</v>
      </c>
      <c r="F4" s="145">
        <v>11</v>
      </c>
      <c r="G4" s="150"/>
      <c r="H4" s="521">
        <v>603688</v>
      </c>
      <c r="I4" s="151">
        <v>102744</v>
      </c>
      <c r="J4" s="522"/>
      <c r="K4" s="523"/>
    </row>
    <row r="5" spans="1:13" ht="13.5" customHeight="1">
      <c r="A5" s="454" t="s">
        <v>1607</v>
      </c>
      <c r="B5" s="349">
        <v>16</v>
      </c>
      <c r="C5" s="350" t="s">
        <v>132</v>
      </c>
      <c r="D5" s="351">
        <v>16</v>
      </c>
      <c r="E5" s="350" t="s">
        <v>133</v>
      </c>
      <c r="F5" s="152"/>
      <c r="G5" s="153"/>
      <c r="H5" s="146">
        <v>199976</v>
      </c>
      <c r="I5" s="154"/>
      <c r="J5" s="132"/>
      <c r="K5" s="137"/>
    </row>
    <row r="6" spans="1:13" ht="15" customHeight="1">
      <c r="A6" s="524" t="s">
        <v>134</v>
      </c>
      <c r="B6" s="352">
        <v>1</v>
      </c>
      <c r="C6" s="157" t="s">
        <v>135</v>
      </c>
      <c r="D6" s="156">
        <v>6</v>
      </c>
      <c r="E6" s="157" t="s">
        <v>135</v>
      </c>
      <c r="F6" s="156">
        <v>8</v>
      </c>
      <c r="G6" s="157"/>
      <c r="H6" s="525">
        <v>368760</v>
      </c>
      <c r="I6" s="526">
        <v>102744</v>
      </c>
      <c r="J6" s="527">
        <v>2507.63</v>
      </c>
      <c r="K6" s="528"/>
      <c r="M6" s="125"/>
    </row>
    <row r="7" spans="1:13" ht="15" customHeight="1">
      <c r="A7" s="529" t="s">
        <v>136</v>
      </c>
      <c r="B7" s="348">
        <v>1</v>
      </c>
      <c r="C7" s="150" t="s">
        <v>159</v>
      </c>
      <c r="D7" s="145">
        <v>2</v>
      </c>
      <c r="E7" s="150" t="s">
        <v>135</v>
      </c>
      <c r="F7" s="145">
        <v>1</v>
      </c>
      <c r="G7" s="150"/>
      <c r="H7" s="521">
        <v>59111</v>
      </c>
      <c r="I7" s="530"/>
      <c r="J7" s="522">
        <v>268.3</v>
      </c>
      <c r="K7" s="163"/>
    </row>
    <row r="8" spans="1:13" ht="15" customHeight="1">
      <c r="A8" s="531" t="s">
        <v>137</v>
      </c>
      <c r="B8" s="353">
        <v>1</v>
      </c>
      <c r="C8" s="159" t="s">
        <v>135</v>
      </c>
      <c r="D8" s="158">
        <v>2</v>
      </c>
      <c r="E8" s="159" t="s">
        <v>135</v>
      </c>
      <c r="F8" s="158">
        <v>2</v>
      </c>
      <c r="G8" s="159"/>
      <c r="H8" s="532">
        <v>175817</v>
      </c>
      <c r="I8" s="533"/>
      <c r="J8" s="534">
        <v>1117.31</v>
      </c>
      <c r="K8" s="535"/>
    </row>
    <row r="9" spans="1:13" ht="15" customHeight="1">
      <c r="A9" s="536" t="s">
        <v>138</v>
      </c>
      <c r="B9" s="348">
        <v>1</v>
      </c>
      <c r="C9" s="153" t="s">
        <v>139</v>
      </c>
      <c r="D9" s="132">
        <v>1</v>
      </c>
      <c r="E9" s="153" t="s">
        <v>140</v>
      </c>
      <c r="F9" s="132"/>
      <c r="G9" s="153"/>
      <c r="H9" s="537">
        <v>10696</v>
      </c>
      <c r="I9" s="537">
        <v>4882</v>
      </c>
      <c r="J9" s="538">
        <v>58.59</v>
      </c>
      <c r="K9" s="160" t="s">
        <v>141</v>
      </c>
    </row>
    <row r="10" spans="1:13" ht="15" customHeight="1">
      <c r="A10" s="536" t="s">
        <v>142</v>
      </c>
      <c r="B10" s="348">
        <v>1</v>
      </c>
      <c r="C10" s="153" t="s">
        <v>139</v>
      </c>
      <c r="D10" s="132">
        <v>1</v>
      </c>
      <c r="E10" s="153" t="s">
        <v>140</v>
      </c>
      <c r="F10" s="132"/>
      <c r="G10" s="153"/>
      <c r="H10" s="537">
        <v>11341</v>
      </c>
      <c r="I10" s="537">
        <v>3531</v>
      </c>
      <c r="J10" s="538">
        <v>61.2</v>
      </c>
      <c r="K10" s="160" t="s">
        <v>141</v>
      </c>
    </row>
    <row r="11" spans="1:13" ht="15" customHeight="1">
      <c r="A11" s="536" t="s">
        <v>143</v>
      </c>
      <c r="B11" s="348">
        <v>1</v>
      </c>
      <c r="C11" s="153" t="s">
        <v>139</v>
      </c>
      <c r="D11" s="132">
        <v>1</v>
      </c>
      <c r="E11" s="153" t="s">
        <v>140</v>
      </c>
      <c r="F11" s="132"/>
      <c r="G11" s="153"/>
      <c r="H11" s="537">
        <v>11236</v>
      </c>
      <c r="I11" s="537">
        <v>3006</v>
      </c>
      <c r="J11" s="538">
        <v>78</v>
      </c>
      <c r="K11" s="160" t="s">
        <v>141</v>
      </c>
    </row>
    <row r="12" spans="1:13" ht="15" customHeight="1">
      <c r="A12" s="536" t="s">
        <v>144</v>
      </c>
      <c r="B12" s="348">
        <v>1</v>
      </c>
      <c r="C12" s="153" t="s">
        <v>139</v>
      </c>
      <c r="D12" s="132">
        <v>1</v>
      </c>
      <c r="E12" s="153" t="s">
        <v>140</v>
      </c>
      <c r="F12" s="132"/>
      <c r="G12" s="153"/>
      <c r="H12" s="537">
        <v>8713</v>
      </c>
      <c r="I12" s="537">
        <v>4492</v>
      </c>
      <c r="J12" s="538">
        <v>53</v>
      </c>
      <c r="K12" s="160" t="s">
        <v>141</v>
      </c>
    </row>
    <row r="13" spans="1:13" ht="15" customHeight="1">
      <c r="A13" s="536" t="s">
        <v>145</v>
      </c>
      <c r="B13" s="348">
        <v>1</v>
      </c>
      <c r="C13" s="153" t="s">
        <v>139</v>
      </c>
      <c r="D13" s="132">
        <v>1</v>
      </c>
      <c r="E13" s="153" t="s">
        <v>140</v>
      </c>
      <c r="F13" s="132"/>
      <c r="G13" s="153"/>
      <c r="H13" s="537">
        <v>18897</v>
      </c>
      <c r="I13" s="537">
        <v>13059</v>
      </c>
      <c r="J13" s="538">
        <v>101.68</v>
      </c>
      <c r="K13" s="160" t="s">
        <v>141</v>
      </c>
    </row>
    <row r="14" spans="1:13" ht="15" customHeight="1">
      <c r="A14" s="536" t="s">
        <v>146</v>
      </c>
      <c r="B14" s="348">
        <v>1</v>
      </c>
      <c r="C14" s="153" t="s">
        <v>139</v>
      </c>
      <c r="D14" s="132">
        <v>1</v>
      </c>
      <c r="E14" s="153" t="s">
        <v>140</v>
      </c>
      <c r="F14" s="132"/>
      <c r="G14" s="153"/>
      <c r="H14" s="537">
        <v>12240</v>
      </c>
      <c r="I14" s="537">
        <v>2977</v>
      </c>
      <c r="J14" s="538">
        <v>78</v>
      </c>
      <c r="K14" s="160" t="s">
        <v>141</v>
      </c>
    </row>
    <row r="15" spans="1:13" ht="15" customHeight="1">
      <c r="A15" s="536" t="s">
        <v>147</v>
      </c>
      <c r="B15" s="348">
        <v>1</v>
      </c>
      <c r="C15" s="153" t="s">
        <v>139</v>
      </c>
      <c r="D15" s="132">
        <v>1</v>
      </c>
      <c r="E15" s="153" t="s">
        <v>140</v>
      </c>
      <c r="F15" s="132"/>
      <c r="G15" s="153"/>
      <c r="H15" s="537">
        <v>9657</v>
      </c>
      <c r="I15" s="537">
        <v>1325</v>
      </c>
      <c r="J15" s="538">
        <v>36.450000000000003</v>
      </c>
      <c r="K15" s="160" t="s">
        <v>1608</v>
      </c>
    </row>
    <row r="16" spans="1:13" ht="15" customHeight="1">
      <c r="A16" s="536" t="s">
        <v>148</v>
      </c>
      <c r="B16" s="348">
        <v>1</v>
      </c>
      <c r="C16" s="153" t="s">
        <v>139</v>
      </c>
      <c r="D16" s="132">
        <v>1</v>
      </c>
      <c r="E16" s="153" t="s">
        <v>140</v>
      </c>
      <c r="F16" s="132"/>
      <c r="G16" s="153"/>
      <c r="H16" s="537">
        <v>13847</v>
      </c>
      <c r="I16" s="537">
        <v>1695</v>
      </c>
      <c r="J16" s="538">
        <v>66.239999999999995</v>
      </c>
      <c r="K16" s="160" t="s">
        <v>1608</v>
      </c>
    </row>
    <row r="17" spans="1:11" ht="15" customHeight="1">
      <c r="A17" s="536" t="s">
        <v>149</v>
      </c>
      <c r="B17" s="348">
        <v>1</v>
      </c>
      <c r="C17" s="153" t="s">
        <v>139</v>
      </c>
      <c r="D17" s="132">
        <v>1</v>
      </c>
      <c r="E17" s="153" t="s">
        <v>140</v>
      </c>
      <c r="F17" s="132"/>
      <c r="G17" s="153"/>
      <c r="H17" s="537">
        <v>10835</v>
      </c>
      <c r="I17" s="537">
        <v>2871</v>
      </c>
      <c r="J17" s="538">
        <v>77.489999999999995</v>
      </c>
      <c r="K17" s="160" t="s">
        <v>141</v>
      </c>
    </row>
    <row r="18" spans="1:11" ht="15" customHeight="1">
      <c r="A18" s="536" t="s">
        <v>150</v>
      </c>
      <c r="B18" s="348">
        <v>1</v>
      </c>
      <c r="C18" s="153" t="s">
        <v>139</v>
      </c>
      <c r="D18" s="132">
        <v>1</v>
      </c>
      <c r="E18" s="153" t="s">
        <v>140</v>
      </c>
      <c r="F18" s="132"/>
      <c r="G18" s="153"/>
      <c r="H18" s="537">
        <v>17932</v>
      </c>
      <c r="I18" s="537">
        <v>6911</v>
      </c>
      <c r="J18" s="538">
        <v>136.80000000000001</v>
      </c>
      <c r="K18" s="160" t="s">
        <v>141</v>
      </c>
    </row>
    <row r="19" spans="1:11" ht="15" customHeight="1">
      <c r="A19" s="536" t="s">
        <v>151</v>
      </c>
      <c r="B19" s="348">
        <v>1</v>
      </c>
      <c r="C19" s="153" t="s">
        <v>139</v>
      </c>
      <c r="D19" s="132">
        <v>1</v>
      </c>
      <c r="E19" s="153" t="s">
        <v>140</v>
      </c>
      <c r="F19" s="132"/>
      <c r="G19" s="153"/>
      <c r="H19" s="537">
        <v>11459</v>
      </c>
      <c r="I19" s="537">
        <v>2007</v>
      </c>
      <c r="J19" s="538">
        <v>49.56</v>
      </c>
      <c r="K19" s="160" t="s">
        <v>141</v>
      </c>
    </row>
    <row r="20" spans="1:11" ht="15" customHeight="1">
      <c r="A20" s="536" t="s">
        <v>152</v>
      </c>
      <c r="B20" s="348">
        <v>1</v>
      </c>
      <c r="C20" s="153" t="s">
        <v>139</v>
      </c>
      <c r="D20" s="132">
        <v>1</v>
      </c>
      <c r="E20" s="153" t="s">
        <v>140</v>
      </c>
      <c r="F20" s="132"/>
      <c r="G20" s="153"/>
      <c r="H20" s="537">
        <v>11301</v>
      </c>
      <c r="I20" s="537">
        <v>1458</v>
      </c>
      <c r="J20" s="538">
        <v>63.18</v>
      </c>
      <c r="K20" s="160" t="s">
        <v>153</v>
      </c>
    </row>
    <row r="21" spans="1:11" ht="15" customHeight="1">
      <c r="A21" s="536" t="s">
        <v>154</v>
      </c>
      <c r="B21" s="348">
        <v>1</v>
      </c>
      <c r="C21" s="153" t="s">
        <v>139</v>
      </c>
      <c r="D21" s="132">
        <v>1</v>
      </c>
      <c r="E21" s="153" t="s">
        <v>140</v>
      </c>
      <c r="F21" s="132"/>
      <c r="G21" s="153"/>
      <c r="H21" s="537">
        <v>12375</v>
      </c>
      <c r="I21" s="537">
        <v>4850</v>
      </c>
      <c r="J21" s="538">
        <v>90.72</v>
      </c>
      <c r="K21" s="160" t="s">
        <v>155</v>
      </c>
    </row>
    <row r="22" spans="1:11" ht="15" customHeight="1">
      <c r="A22" s="536" t="s">
        <v>156</v>
      </c>
      <c r="B22" s="348">
        <v>1</v>
      </c>
      <c r="C22" s="153" t="s">
        <v>139</v>
      </c>
      <c r="D22" s="132">
        <v>1</v>
      </c>
      <c r="E22" s="153" t="s">
        <v>140</v>
      </c>
      <c r="F22" s="132"/>
      <c r="G22" s="153"/>
      <c r="H22" s="537">
        <v>24340</v>
      </c>
      <c r="I22" s="537">
        <v>14509</v>
      </c>
      <c r="J22" s="538">
        <v>299.95</v>
      </c>
      <c r="K22" s="160" t="s">
        <v>157</v>
      </c>
    </row>
    <row r="23" spans="1:11" ht="15" customHeight="1">
      <c r="A23" s="536" t="s">
        <v>158</v>
      </c>
      <c r="B23" s="348">
        <v>1</v>
      </c>
      <c r="C23" s="153" t="s">
        <v>139</v>
      </c>
      <c r="D23" s="132">
        <v>1</v>
      </c>
      <c r="E23" s="153" t="s">
        <v>159</v>
      </c>
      <c r="F23" s="132"/>
      <c r="G23" s="153"/>
      <c r="H23" s="537">
        <v>6559</v>
      </c>
      <c r="I23" s="537">
        <v>414</v>
      </c>
      <c r="J23" s="538">
        <v>162.75</v>
      </c>
      <c r="K23" s="160" t="s">
        <v>160</v>
      </c>
    </row>
    <row r="24" spans="1:11" ht="15" customHeight="1">
      <c r="A24" s="539" t="s">
        <v>161</v>
      </c>
      <c r="B24" s="353">
        <v>1</v>
      </c>
      <c r="C24" s="159" t="s">
        <v>139</v>
      </c>
      <c r="D24" s="158">
        <v>1</v>
      </c>
      <c r="E24" s="159" t="s">
        <v>159</v>
      </c>
      <c r="F24" s="158"/>
      <c r="G24" s="159"/>
      <c r="H24" s="532">
        <v>8548</v>
      </c>
      <c r="I24" s="532">
        <v>1443</v>
      </c>
      <c r="J24" s="534">
        <v>40</v>
      </c>
      <c r="K24" s="540" t="s">
        <v>157</v>
      </c>
    </row>
    <row r="25" spans="1:11" ht="13.5" customHeight="1">
      <c r="A25" s="112" t="s">
        <v>162</v>
      </c>
      <c r="B25" s="112"/>
      <c r="C25" s="112"/>
      <c r="D25" s="112"/>
      <c r="E25" s="112"/>
      <c r="F25" s="112"/>
      <c r="G25" s="112"/>
      <c r="H25" s="112"/>
      <c r="I25" s="146"/>
      <c r="J25" s="541"/>
      <c r="K25" s="542" t="s">
        <v>163</v>
      </c>
    </row>
    <row r="26" spans="1:11" ht="13.5" customHeight="1">
      <c r="A26" s="112" t="s">
        <v>164</v>
      </c>
      <c r="B26" s="112"/>
      <c r="C26" s="112"/>
      <c r="D26" s="112"/>
      <c r="E26" s="112"/>
      <c r="F26" s="112"/>
      <c r="G26" s="112"/>
      <c r="H26" s="112"/>
      <c r="I26" s="112"/>
      <c r="J26" s="112"/>
      <c r="K26" s="112"/>
    </row>
    <row r="27" spans="1:11" ht="15.95" customHeight="1"/>
    <row r="28" spans="1:11" ht="15.95" customHeight="1"/>
    <row r="29" spans="1:11" ht="15.95" customHeight="1"/>
    <row r="30" spans="1:11" ht="15.95" customHeight="1"/>
  </sheetData>
  <mergeCells count="9">
    <mergeCell ref="K2:K3"/>
    <mergeCell ref="B3:C3"/>
    <mergeCell ref="D3:E3"/>
    <mergeCell ref="F3:G3"/>
    <mergeCell ref="A2:A3"/>
    <mergeCell ref="B2:G2"/>
    <mergeCell ref="H2:H3"/>
    <mergeCell ref="I2:I3"/>
    <mergeCell ref="J2:J3"/>
  </mergeCells>
  <phoneticPr fontId="72"/>
  <hyperlinks>
    <hyperlink ref="M1" location="目次!R1C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election activeCell="H1" sqref="H1"/>
    </sheetView>
  </sheetViews>
  <sheetFormatPr defaultRowHeight="12.75"/>
  <cols>
    <col min="1" max="1" width="11" style="112" customWidth="1"/>
    <col min="2" max="6" width="11.125" style="112" customWidth="1"/>
    <col min="7" max="16384" width="9" style="112"/>
  </cols>
  <sheetData>
    <row r="1" spans="1:8" ht="14.25">
      <c r="A1" s="111" t="s">
        <v>165</v>
      </c>
      <c r="H1" s="507" t="s">
        <v>1598</v>
      </c>
    </row>
    <row r="3" spans="1:8" ht="15.95" customHeight="1" thickBot="1">
      <c r="A3" s="137" t="s">
        <v>166</v>
      </c>
      <c r="F3" s="141"/>
    </row>
    <row r="4" spans="1:8" s="118" customFormat="1" ht="15.95" customHeight="1">
      <c r="A4" s="458" t="s">
        <v>167</v>
      </c>
      <c r="B4" s="457">
        <v>24</v>
      </c>
      <c r="C4" s="455">
        <v>25</v>
      </c>
      <c r="D4" s="457">
        <v>26</v>
      </c>
      <c r="E4" s="161">
        <v>27</v>
      </c>
      <c r="F4" s="545">
        <v>28</v>
      </c>
    </row>
    <row r="5" spans="1:8" ht="15.95" customHeight="1" thickBot="1">
      <c r="A5" s="162" t="s">
        <v>168</v>
      </c>
      <c r="B5" s="543">
        <v>869306</v>
      </c>
      <c r="C5" s="544">
        <v>826465</v>
      </c>
      <c r="D5" s="543">
        <v>818392</v>
      </c>
      <c r="E5" s="544">
        <v>807501</v>
      </c>
      <c r="F5" s="546">
        <v>794203</v>
      </c>
    </row>
    <row r="6" spans="1:8" ht="15.95" customHeight="1"/>
    <row r="7" spans="1:8" ht="15.95" customHeight="1"/>
    <row r="8" spans="1:8" ht="15.95" customHeight="1">
      <c r="F8" s="163"/>
    </row>
    <row r="9" spans="1:8" ht="15.95" customHeight="1"/>
    <row r="10" spans="1:8" ht="15.95" customHeight="1"/>
    <row r="11" spans="1:8" ht="15.95" customHeight="1"/>
    <row r="12" spans="1:8" ht="15.95" customHeight="1"/>
    <row r="13" spans="1:8" ht="15.95" customHeight="1"/>
    <row r="14" spans="1:8" ht="15.95" customHeight="1"/>
    <row r="15" spans="1:8" ht="15.95" customHeight="1"/>
    <row r="16" spans="1:8"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phoneticPr fontId="72"/>
  <hyperlinks>
    <hyperlink ref="H1" location="目次!R1C1" display="目次"/>
  </hyperlinks>
  <pageMargins left="0.86614173228346458" right="0.86614173228346458"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2.75"/>
  <cols>
    <col min="1" max="1" width="5.125" style="112" customWidth="1"/>
    <col min="2" max="9" width="7.625" style="112" customWidth="1"/>
    <col min="10" max="10" width="9.75" style="112" customWidth="1"/>
    <col min="11" max="16384" width="9" style="112"/>
  </cols>
  <sheetData>
    <row r="1" spans="1:12" ht="15.95" customHeight="1" thickBot="1">
      <c r="A1" s="137" t="s">
        <v>172</v>
      </c>
      <c r="I1" s="141"/>
      <c r="J1" s="141"/>
      <c r="L1" s="507" t="s">
        <v>1598</v>
      </c>
    </row>
    <row r="2" spans="1:12" s="118" customFormat="1" ht="15.95" customHeight="1">
      <c r="A2" s="681" t="s">
        <v>170</v>
      </c>
      <c r="B2" s="705" t="s">
        <v>173</v>
      </c>
      <c r="C2" s="706"/>
      <c r="D2" s="706"/>
      <c r="E2" s="502"/>
      <c r="F2" s="705" t="s">
        <v>174</v>
      </c>
      <c r="G2" s="706"/>
      <c r="H2" s="706"/>
      <c r="I2" s="456"/>
      <c r="J2" s="170" t="s">
        <v>175</v>
      </c>
    </row>
    <row r="3" spans="1:12" s="118" customFormat="1" ht="15.95" customHeight="1">
      <c r="A3" s="711"/>
      <c r="B3" s="501" t="s">
        <v>176</v>
      </c>
      <c r="C3" s="501" t="s">
        <v>177</v>
      </c>
      <c r="D3" s="501" t="s">
        <v>178</v>
      </c>
      <c r="E3" s="501" t="s">
        <v>179</v>
      </c>
      <c r="F3" s="501" t="s">
        <v>176</v>
      </c>
      <c r="G3" s="501" t="s">
        <v>177</v>
      </c>
      <c r="H3" s="501" t="s">
        <v>178</v>
      </c>
      <c r="I3" s="501" t="s">
        <v>179</v>
      </c>
      <c r="J3" s="171" t="s">
        <v>180</v>
      </c>
    </row>
    <row r="4" spans="1:12" s="118" customFormat="1" ht="15.95" customHeight="1">
      <c r="A4" s="682"/>
      <c r="B4" s="172" t="s">
        <v>181</v>
      </c>
      <c r="C4" s="172" t="s">
        <v>181</v>
      </c>
      <c r="D4" s="172" t="s">
        <v>181</v>
      </c>
      <c r="E4" s="172" t="s">
        <v>182</v>
      </c>
      <c r="F4" s="172" t="s">
        <v>183</v>
      </c>
      <c r="G4" s="172" t="s">
        <v>183</v>
      </c>
      <c r="H4" s="172" t="s">
        <v>183</v>
      </c>
      <c r="I4" s="173" t="s">
        <v>183</v>
      </c>
      <c r="J4" s="173" t="s">
        <v>181</v>
      </c>
    </row>
    <row r="5" spans="1:12" ht="15.95" customHeight="1">
      <c r="A5" s="461">
        <v>24</v>
      </c>
      <c r="B5" s="547">
        <v>103133</v>
      </c>
      <c r="C5" s="548">
        <v>82677</v>
      </c>
      <c r="D5" s="548">
        <v>17668</v>
      </c>
      <c r="E5" s="549">
        <v>2788</v>
      </c>
      <c r="F5" s="550">
        <v>425545</v>
      </c>
      <c r="G5" s="550">
        <v>315628</v>
      </c>
      <c r="H5" s="550">
        <v>93460</v>
      </c>
      <c r="I5" s="551">
        <v>16457</v>
      </c>
      <c r="J5" s="548">
        <v>20259</v>
      </c>
    </row>
    <row r="6" spans="1:12" ht="15.95" customHeight="1">
      <c r="A6" s="461">
        <v>25</v>
      </c>
      <c r="B6" s="547">
        <v>94961</v>
      </c>
      <c r="C6" s="548">
        <v>77401</v>
      </c>
      <c r="D6" s="548">
        <v>15860</v>
      </c>
      <c r="E6" s="549">
        <v>1700</v>
      </c>
      <c r="F6" s="550">
        <v>392296</v>
      </c>
      <c r="G6" s="550">
        <v>294913</v>
      </c>
      <c r="H6" s="550">
        <v>84320</v>
      </c>
      <c r="I6" s="551">
        <v>13063</v>
      </c>
      <c r="J6" s="548">
        <v>23137</v>
      </c>
    </row>
    <row r="7" spans="1:12" s="147" customFormat="1" ht="15.95" customHeight="1">
      <c r="A7" s="461">
        <v>26</v>
      </c>
      <c r="B7" s="547">
        <v>95798</v>
      </c>
      <c r="C7" s="548">
        <v>77808</v>
      </c>
      <c r="D7" s="548">
        <v>16127</v>
      </c>
      <c r="E7" s="549">
        <v>1863</v>
      </c>
      <c r="F7" s="550">
        <v>402133</v>
      </c>
      <c r="G7" s="550">
        <v>301458</v>
      </c>
      <c r="H7" s="550">
        <v>87290</v>
      </c>
      <c r="I7" s="551">
        <v>13385</v>
      </c>
      <c r="J7" s="548">
        <v>25642</v>
      </c>
    </row>
    <row r="8" spans="1:12" s="147" customFormat="1" ht="15.95" customHeight="1">
      <c r="A8" s="461">
        <v>27</v>
      </c>
      <c r="B8" s="547">
        <v>94238</v>
      </c>
      <c r="C8" s="548">
        <v>76987</v>
      </c>
      <c r="D8" s="548">
        <v>15543</v>
      </c>
      <c r="E8" s="549">
        <v>1708</v>
      </c>
      <c r="F8" s="550">
        <v>389974</v>
      </c>
      <c r="G8" s="550">
        <v>294346</v>
      </c>
      <c r="H8" s="550">
        <v>83467</v>
      </c>
      <c r="I8" s="551">
        <v>12161</v>
      </c>
      <c r="J8" s="548">
        <v>27869</v>
      </c>
    </row>
    <row r="9" spans="1:12" s="147" customFormat="1" ht="15.95" customHeight="1" thickBot="1">
      <c r="A9" s="552">
        <v>28</v>
      </c>
      <c r="B9" s="553">
        <v>91668</v>
      </c>
      <c r="C9" s="554">
        <v>73975</v>
      </c>
      <c r="D9" s="554">
        <v>16143</v>
      </c>
      <c r="E9" s="555">
        <v>1550</v>
      </c>
      <c r="F9" s="556">
        <v>382896</v>
      </c>
      <c r="G9" s="556">
        <v>286388</v>
      </c>
      <c r="H9" s="556">
        <v>85842</v>
      </c>
      <c r="I9" s="557">
        <v>10666</v>
      </c>
      <c r="J9" s="554">
        <v>29908</v>
      </c>
    </row>
    <row r="10" spans="1:12" ht="15.95" customHeight="1">
      <c r="A10" s="112" t="s">
        <v>184</v>
      </c>
    </row>
    <row r="11" spans="1:12" ht="15" customHeight="1"/>
    <row r="12" spans="1:12" ht="15.95" customHeight="1">
      <c r="B12" s="146"/>
      <c r="F12" s="146"/>
    </row>
    <row r="13" spans="1:12" ht="15.95" customHeight="1"/>
    <row r="14" spans="1:12" ht="15.95" customHeight="1"/>
    <row r="15" spans="1:12" ht="15.95" customHeight="1">
      <c r="D15" s="146"/>
      <c r="E15" s="146"/>
    </row>
    <row r="16" spans="1:12"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sheetData>
  <mergeCells count="3">
    <mergeCell ref="A2:A4"/>
    <mergeCell ref="B2:D2"/>
    <mergeCell ref="F2:H2"/>
  </mergeCells>
  <phoneticPr fontId="72"/>
  <hyperlinks>
    <hyperlink ref="L1" location="目次!R1C1" display="目次"/>
  </hyperlinks>
  <pageMargins left="0.86614173228346458" right="0.86614173228346458" top="0.98425196850393704"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2.75"/>
  <cols>
    <col min="1" max="1" width="7.5" style="112" customWidth="1"/>
    <col min="2" max="10" width="7.75" style="112" customWidth="1"/>
    <col min="11" max="16384" width="9" style="112"/>
  </cols>
  <sheetData>
    <row r="1" spans="1:12" ht="15.95" customHeight="1" thickBot="1">
      <c r="A1" s="137" t="s">
        <v>1613</v>
      </c>
      <c r="J1" s="112" t="s">
        <v>169</v>
      </c>
      <c r="L1" s="507" t="s">
        <v>1598</v>
      </c>
    </row>
    <row r="2" spans="1:12" s="118" customFormat="1" ht="15.95" customHeight="1">
      <c r="A2" s="502" t="s">
        <v>170</v>
      </c>
      <c r="B2" s="457" t="s">
        <v>74</v>
      </c>
      <c r="C2" s="457" t="s">
        <v>77</v>
      </c>
      <c r="D2" s="164" t="s">
        <v>78</v>
      </c>
      <c r="E2" s="457" t="s">
        <v>81</v>
      </c>
      <c r="F2" s="457" t="s">
        <v>83</v>
      </c>
      <c r="G2" s="457" t="s">
        <v>85</v>
      </c>
      <c r="H2" s="164" t="s">
        <v>87</v>
      </c>
      <c r="I2" s="457" t="s">
        <v>89</v>
      </c>
      <c r="J2" s="457" t="s">
        <v>91</v>
      </c>
    </row>
    <row r="3" spans="1:12" ht="15.95" customHeight="1">
      <c r="A3" s="461">
        <v>24</v>
      </c>
      <c r="B3" s="562">
        <v>13305</v>
      </c>
      <c r="C3" s="563">
        <v>5105</v>
      </c>
      <c r="D3" s="563">
        <v>8893</v>
      </c>
      <c r="E3" s="563">
        <v>7679</v>
      </c>
      <c r="F3" s="563">
        <v>18222</v>
      </c>
      <c r="G3" s="563">
        <v>12844</v>
      </c>
      <c r="H3" s="563">
        <v>4057</v>
      </c>
      <c r="I3" s="563">
        <v>5926</v>
      </c>
      <c r="J3" s="563">
        <v>7836</v>
      </c>
    </row>
    <row r="4" spans="1:12" ht="15.95" customHeight="1">
      <c r="A4" s="461">
        <v>25</v>
      </c>
      <c r="B4" s="562">
        <v>11013</v>
      </c>
      <c r="C4" s="563">
        <v>4196</v>
      </c>
      <c r="D4" s="563">
        <v>8320</v>
      </c>
      <c r="E4" s="563">
        <v>6760</v>
      </c>
      <c r="F4" s="563">
        <v>16605</v>
      </c>
      <c r="G4" s="563">
        <v>11619</v>
      </c>
      <c r="H4" s="563">
        <v>4565</v>
      </c>
      <c r="I4" s="563">
        <v>5461</v>
      </c>
      <c r="J4" s="563">
        <v>7495</v>
      </c>
    </row>
    <row r="5" spans="1:12" s="155" customFormat="1" ht="15.95" customHeight="1">
      <c r="A5" s="461">
        <v>26</v>
      </c>
      <c r="B5" s="562">
        <v>9598</v>
      </c>
      <c r="C5" s="563">
        <v>2169</v>
      </c>
      <c r="D5" s="563">
        <v>6706</v>
      </c>
      <c r="E5" s="563">
        <v>5454</v>
      </c>
      <c r="F5" s="563">
        <v>16845</v>
      </c>
      <c r="G5" s="563">
        <v>10568</v>
      </c>
      <c r="H5" s="563">
        <v>2413</v>
      </c>
      <c r="I5" s="563">
        <v>5705</v>
      </c>
      <c r="J5" s="563">
        <v>7228</v>
      </c>
    </row>
    <row r="6" spans="1:12" s="155" customFormat="1" ht="15.95" customHeight="1">
      <c r="A6" s="461">
        <v>27</v>
      </c>
      <c r="B6" s="564">
        <v>8277</v>
      </c>
      <c r="C6" s="565">
        <v>2573</v>
      </c>
      <c r="D6" s="565">
        <v>6225</v>
      </c>
      <c r="E6" s="565">
        <v>4853</v>
      </c>
      <c r="F6" s="565">
        <v>19023</v>
      </c>
      <c r="G6" s="565">
        <v>12756</v>
      </c>
      <c r="H6" s="565">
        <v>4254</v>
      </c>
      <c r="I6" s="565">
        <v>6881</v>
      </c>
      <c r="J6" s="565">
        <v>7572</v>
      </c>
    </row>
    <row r="7" spans="1:12" s="155" customFormat="1" ht="15.95" customHeight="1" thickBot="1">
      <c r="A7" s="552">
        <v>28</v>
      </c>
      <c r="B7" s="566">
        <v>8802</v>
      </c>
      <c r="C7" s="554">
        <v>3103</v>
      </c>
      <c r="D7" s="554">
        <v>6020</v>
      </c>
      <c r="E7" s="554">
        <v>5434</v>
      </c>
      <c r="F7" s="554">
        <v>17832</v>
      </c>
      <c r="G7" s="554">
        <v>15458</v>
      </c>
      <c r="H7" s="554">
        <v>4673</v>
      </c>
      <c r="I7" s="554">
        <v>6455</v>
      </c>
      <c r="J7" s="554">
        <v>7722</v>
      </c>
    </row>
    <row r="8" spans="1:12" ht="11.25" customHeight="1" thickBot="1"/>
    <row r="9" spans="1:12" s="118" customFormat="1" ht="15.95" customHeight="1">
      <c r="A9" s="502" t="s">
        <v>170</v>
      </c>
      <c r="B9" s="457" t="s">
        <v>92</v>
      </c>
      <c r="C9" s="164" t="s">
        <v>94</v>
      </c>
      <c r="D9" s="457" t="s">
        <v>96</v>
      </c>
      <c r="E9" s="457" t="s">
        <v>97</v>
      </c>
      <c r="F9" s="457" t="s">
        <v>98</v>
      </c>
      <c r="G9" s="164" t="s">
        <v>104</v>
      </c>
      <c r="H9" s="457" t="s">
        <v>171</v>
      </c>
      <c r="I9" s="164" t="s">
        <v>100</v>
      </c>
      <c r="J9" s="457" t="s">
        <v>102</v>
      </c>
    </row>
    <row r="10" spans="1:12" ht="15.95" customHeight="1">
      <c r="A10" s="461">
        <v>24</v>
      </c>
      <c r="B10" s="562">
        <v>28428</v>
      </c>
      <c r="C10" s="563">
        <v>6006</v>
      </c>
      <c r="D10" s="563">
        <v>8835</v>
      </c>
      <c r="E10" s="563">
        <v>11672</v>
      </c>
      <c r="F10" s="563">
        <v>39727</v>
      </c>
      <c r="G10" s="567">
        <v>736</v>
      </c>
      <c r="H10" s="568">
        <v>3052</v>
      </c>
      <c r="I10" s="563">
        <v>124288</v>
      </c>
      <c r="J10" s="563">
        <v>137150</v>
      </c>
    </row>
    <row r="11" spans="1:12" ht="15.95" customHeight="1">
      <c r="A11" s="461">
        <v>25</v>
      </c>
      <c r="B11" s="562">
        <v>26389</v>
      </c>
      <c r="C11" s="563">
        <v>6665</v>
      </c>
      <c r="D11" s="563">
        <v>8770</v>
      </c>
      <c r="E11" s="563">
        <v>11114</v>
      </c>
      <c r="F11" s="563">
        <v>37695</v>
      </c>
      <c r="G11" s="569">
        <v>1161</v>
      </c>
      <c r="H11" s="563">
        <v>2805</v>
      </c>
      <c r="I11" s="563">
        <v>123206</v>
      </c>
      <c r="J11" s="563">
        <v>140330</v>
      </c>
    </row>
    <row r="12" spans="1:12" s="155" customFormat="1" ht="15.95" customHeight="1">
      <c r="A12" s="461">
        <v>26</v>
      </c>
      <c r="B12" s="562">
        <v>25292</v>
      </c>
      <c r="C12" s="563">
        <v>7134</v>
      </c>
      <c r="D12" s="563">
        <v>9625</v>
      </c>
      <c r="E12" s="563">
        <v>10857</v>
      </c>
      <c r="F12" s="563">
        <v>32686</v>
      </c>
      <c r="G12" s="569">
        <v>1535</v>
      </c>
      <c r="H12" s="563">
        <v>3010</v>
      </c>
      <c r="I12" s="563">
        <v>115594</v>
      </c>
      <c r="J12" s="563">
        <v>143840</v>
      </c>
      <c r="K12" s="147"/>
    </row>
    <row r="13" spans="1:12" s="155" customFormat="1" ht="15.95" customHeight="1">
      <c r="A13" s="461">
        <v>27</v>
      </c>
      <c r="B13" s="564">
        <v>23197</v>
      </c>
      <c r="C13" s="565">
        <v>8068</v>
      </c>
      <c r="D13" s="565">
        <v>9972</v>
      </c>
      <c r="E13" s="565">
        <v>11563</v>
      </c>
      <c r="F13" s="565">
        <v>34620</v>
      </c>
      <c r="G13" s="521">
        <v>1781</v>
      </c>
      <c r="H13" s="565">
        <v>2309</v>
      </c>
      <c r="I13" s="565">
        <v>106470</v>
      </c>
      <c r="J13" s="565">
        <v>147133</v>
      </c>
      <c r="K13" s="147"/>
    </row>
    <row r="14" spans="1:12" s="155" customFormat="1" ht="15.95" customHeight="1" thickBot="1">
      <c r="A14" s="552">
        <v>28</v>
      </c>
      <c r="B14" s="566">
        <v>20747</v>
      </c>
      <c r="C14" s="554">
        <v>7718</v>
      </c>
      <c r="D14" s="554">
        <v>8975</v>
      </c>
      <c r="E14" s="554">
        <v>11165</v>
      </c>
      <c r="F14" s="554">
        <v>31604</v>
      </c>
      <c r="G14" s="556">
        <v>1612</v>
      </c>
      <c r="H14" s="554">
        <v>1923</v>
      </c>
      <c r="I14" s="554">
        <v>103860</v>
      </c>
      <c r="J14" s="554">
        <v>148204</v>
      </c>
      <c r="K14" s="147"/>
    </row>
    <row r="15" spans="1:12" ht="29.25" customHeight="1"/>
    <row r="16" spans="1:12" ht="15.95" customHeight="1" thickBot="1">
      <c r="A16" s="165" t="s">
        <v>1614</v>
      </c>
      <c r="B16" s="166"/>
      <c r="C16" s="166"/>
      <c r="D16" s="166"/>
      <c r="E16" s="167"/>
      <c r="F16" s="131"/>
      <c r="G16" s="112" t="s">
        <v>1615</v>
      </c>
    </row>
    <row r="17" spans="1:10" s="168" customFormat="1" ht="15.95" customHeight="1">
      <c r="A17" s="712" t="s">
        <v>170</v>
      </c>
      <c r="B17" s="703"/>
      <c r="C17" s="714" t="s">
        <v>1616</v>
      </c>
      <c r="D17" s="715"/>
      <c r="E17" s="715"/>
      <c r="F17" s="715"/>
      <c r="G17" s="716" t="s">
        <v>1617</v>
      </c>
      <c r="H17" s="714"/>
      <c r="I17" s="559"/>
    </row>
    <row r="18" spans="1:10" s="118" customFormat="1" ht="15.95" customHeight="1">
      <c r="A18" s="713"/>
      <c r="B18" s="704"/>
      <c r="C18" s="717" t="s">
        <v>1618</v>
      </c>
      <c r="D18" s="718"/>
      <c r="E18" s="717" t="s">
        <v>1619</v>
      </c>
      <c r="F18" s="719"/>
      <c r="G18" s="720" t="s">
        <v>1619</v>
      </c>
      <c r="H18" s="721"/>
      <c r="I18" s="560"/>
    </row>
    <row r="19" spans="1:10" s="163" customFormat="1" ht="15.95" customHeight="1">
      <c r="A19" s="722">
        <v>24</v>
      </c>
      <c r="B19" s="723"/>
      <c r="C19" s="565"/>
      <c r="D19" s="565">
        <v>3563</v>
      </c>
      <c r="E19" s="565"/>
      <c r="F19" s="565">
        <v>2058</v>
      </c>
      <c r="G19" s="570"/>
      <c r="H19" s="571">
        <v>659</v>
      </c>
      <c r="J19" s="572"/>
    </row>
    <row r="20" spans="1:10" s="163" customFormat="1" ht="15.95" customHeight="1">
      <c r="A20" s="722">
        <v>25</v>
      </c>
      <c r="B20" s="723"/>
      <c r="C20" s="573"/>
      <c r="D20" s="169">
        <v>3778</v>
      </c>
      <c r="E20" s="521"/>
      <c r="F20" s="169">
        <v>1981</v>
      </c>
      <c r="G20" s="574"/>
      <c r="H20" s="163">
        <v>530</v>
      </c>
      <c r="J20" s="572"/>
    </row>
    <row r="21" spans="1:10" s="155" customFormat="1" ht="15.95" customHeight="1">
      <c r="A21" s="722">
        <v>26</v>
      </c>
      <c r="B21" s="723"/>
      <c r="C21" s="573"/>
      <c r="D21" s="169">
        <v>3976</v>
      </c>
      <c r="E21" s="521"/>
      <c r="F21" s="169">
        <v>1768</v>
      </c>
      <c r="G21" s="574"/>
      <c r="H21" s="163">
        <v>461</v>
      </c>
      <c r="I21" s="163"/>
      <c r="J21" s="575"/>
    </row>
    <row r="22" spans="1:10" s="155" customFormat="1" ht="15.95" customHeight="1">
      <c r="A22" s="724">
        <v>27</v>
      </c>
      <c r="B22" s="725"/>
      <c r="C22" s="573"/>
      <c r="D22" s="169">
        <v>4024</v>
      </c>
      <c r="E22" s="521"/>
      <c r="F22" s="169">
        <v>1719</v>
      </c>
      <c r="G22" s="574"/>
      <c r="H22" s="163">
        <v>539</v>
      </c>
      <c r="I22" s="163"/>
      <c r="J22" s="575"/>
    </row>
    <row r="23" spans="1:10" s="155" customFormat="1" ht="15.95" customHeight="1" thickBot="1">
      <c r="A23" s="726">
        <v>28</v>
      </c>
      <c r="B23" s="727"/>
      <c r="C23" s="576"/>
      <c r="D23" s="577">
        <v>4096</v>
      </c>
      <c r="E23" s="556"/>
      <c r="F23" s="577">
        <v>1579</v>
      </c>
      <c r="G23" s="578"/>
      <c r="H23" s="579">
        <v>514</v>
      </c>
      <c r="I23" s="163"/>
      <c r="J23" s="575"/>
    </row>
    <row r="24" spans="1:10" ht="15.95" customHeight="1">
      <c r="E24" s="163"/>
      <c r="J24" s="163"/>
    </row>
    <row r="25" spans="1:10" ht="15.95" customHeight="1">
      <c r="E25" s="163"/>
    </row>
    <row r="26" spans="1:10" ht="15.95" customHeight="1"/>
    <row r="27" spans="1:10" ht="15.95" customHeight="1">
      <c r="C27" s="548"/>
      <c r="D27" s="548"/>
      <c r="E27" s="548"/>
      <c r="F27" s="548"/>
      <c r="G27" s="561"/>
      <c r="H27" s="558"/>
      <c r="I27" s="548"/>
      <c r="J27" s="548"/>
    </row>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sheetData>
  <mergeCells count="11">
    <mergeCell ref="A19:B19"/>
    <mergeCell ref="A20:B20"/>
    <mergeCell ref="A21:B21"/>
    <mergeCell ref="A22:B22"/>
    <mergeCell ref="A23:B23"/>
    <mergeCell ref="A17:B18"/>
    <mergeCell ref="C17:F17"/>
    <mergeCell ref="G17:H17"/>
    <mergeCell ref="C18:D18"/>
    <mergeCell ref="E18:F18"/>
    <mergeCell ref="G18:H18"/>
  </mergeCells>
  <phoneticPr fontId="72"/>
  <hyperlinks>
    <hyperlink ref="L1" location="目次!R1C1" display="目次"/>
  </hyperlinks>
  <pageMargins left="0.86614173228346458" right="0.86614173228346458" top="0.98425196850393704" bottom="0.98425196850393704" header="0.51181102362204722" footer="0.51181102362204722"/>
  <headerFooter alignWithMargins="0"/>
</worksheet>
</file>