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S 財政\"/>
    </mc:Choice>
  </mc:AlternateContent>
  <bookViews>
    <workbookView xWindow="0" yWindow="0" windowWidth="21570" windowHeight="7905"/>
  </bookViews>
  <sheets>
    <sheet name="目次" sheetId="10" r:id="rId1"/>
    <sheet name="231" sheetId="26" r:id="rId2"/>
    <sheet name="232" sheetId="27" r:id="rId3"/>
    <sheet name="233" sheetId="28" r:id="rId4"/>
    <sheet name="234" sheetId="29" r:id="rId5"/>
    <sheet name="235" sheetId="30" r:id="rId6"/>
    <sheet name="236" sheetId="31" r:id="rId7"/>
    <sheet name="237" sheetId="32" r:id="rId8"/>
    <sheet name="238" sheetId="33" r:id="rId9"/>
  </sheets>
  <calcPr calcId="152511"/>
</workbook>
</file>

<file path=xl/calcChain.xml><?xml version="1.0" encoding="utf-8"?>
<calcChain xmlns="http://schemas.openxmlformats.org/spreadsheetml/2006/main">
  <c r="H16" i="28" l="1"/>
  <c r="H15" i="28"/>
  <c r="H14" i="28"/>
  <c r="H13" i="28"/>
  <c r="H11" i="28"/>
  <c r="H10" i="28"/>
  <c r="H9" i="28"/>
  <c r="H8" i="28"/>
  <c r="H7" i="28"/>
  <c r="H6" i="28"/>
  <c r="H5" i="28"/>
  <c r="H38" i="26" l="1"/>
  <c r="H37" i="26"/>
  <c r="H36" i="26"/>
  <c r="H35" i="26"/>
  <c r="H34" i="26"/>
  <c r="H33" i="26"/>
  <c r="H32" i="26"/>
  <c r="H31" i="26"/>
  <c r="H30" i="26"/>
  <c r="H29" i="26"/>
  <c r="H28" i="26"/>
  <c r="H27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0" i="26"/>
  <c r="H9" i="26"/>
  <c r="H8" i="26"/>
  <c r="H7" i="26"/>
  <c r="H6" i="26"/>
  <c r="H5" i="26"/>
</calcChain>
</file>

<file path=xl/comments1.xml><?xml version="1.0" encoding="utf-8"?>
<comments xmlns="http://schemas.openxmlformats.org/spreadsheetml/2006/main">
  <authors>
    <author xml:space="preserve"> 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H29:端数調整＋0.1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H29:端数調整△0.1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H29:端数調整△0.1</t>
        </r>
      </text>
    </comment>
  </commentList>
</comments>
</file>

<file path=xl/sharedStrings.xml><?xml version="1.0" encoding="utf-8"?>
<sst xmlns="http://schemas.openxmlformats.org/spreadsheetml/2006/main" count="337" uniqueCount="180">
  <si>
    <t>231 普通会計歳入歳出状況</t>
    <phoneticPr fontId="4"/>
  </si>
  <si>
    <t>（単位 千円）</t>
    <phoneticPr fontId="4"/>
  </si>
  <si>
    <t>科目（款）</t>
  </si>
  <si>
    <t>平成25年度</t>
  </si>
  <si>
    <t>決算額</t>
  </si>
  <si>
    <t>構成比(%)</t>
  </si>
  <si>
    <t>歳入総額</t>
  </si>
  <si>
    <t>市税</t>
  </si>
  <si>
    <t>地方譲与税</t>
  </si>
  <si>
    <t>利子割交付金</t>
  </si>
  <si>
    <t>配当割交付金</t>
    <rPh sb="0" eb="2">
      <t>ハイトウ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</si>
  <si>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</si>
  <si>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</si>
  <si>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特別地方消費税交付金</t>
    <rPh sb="0" eb="2">
      <t>トクベツ</t>
    </rPh>
    <phoneticPr fontId="4"/>
  </si>
  <si>
    <t>-</t>
  </si>
  <si>
    <t>-</t>
    <phoneticPr fontId="4"/>
  </si>
  <si>
    <t>自動車取得税交付金</t>
    <rPh sb="3" eb="5">
      <t>シュトク</t>
    </rPh>
    <rPh sb="5" eb="6">
      <t>ゼイ</t>
    </rPh>
    <phoneticPr fontId="4"/>
  </si>
  <si>
    <t>地方特例交付金</t>
    <rPh sb="2" eb="4">
      <t>トクレイ</t>
    </rPh>
    <rPh sb="4" eb="7">
      <t>コウフキン</t>
    </rPh>
    <phoneticPr fontId="4"/>
  </si>
  <si>
    <t>地方交付税</t>
  </si>
  <si>
    <t>交通安全対策交付金</t>
    <rPh sb="4" eb="6">
      <t>タイサク</t>
    </rPh>
    <phoneticPr fontId="4"/>
  </si>
  <si>
    <t>分担金及び負担金</t>
    <rPh sb="3" eb="4">
      <t>オヨ</t>
    </rPh>
    <phoneticPr fontId="4"/>
  </si>
  <si>
    <t>使用料及び手数料</t>
    <rPh sb="3" eb="4">
      <t>オヨ</t>
    </rPh>
    <phoneticPr fontId="4"/>
  </si>
  <si>
    <t>国庫支出金</t>
  </si>
  <si>
    <t>県支出金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</si>
  <si>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</si>
  <si>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</si>
  <si>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</si>
  <si>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</si>
  <si>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</si>
  <si>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</si>
  <si>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</si>
  <si>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</si>
  <si>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</si>
  <si>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</si>
  <si>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</si>
  <si>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</si>
  <si>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</si>
  <si>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</si>
  <si>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</si>
  <si>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232 普通会計財源別歳入状況</t>
    <rPh sb="8" eb="11">
      <t>ザイゲンベツ</t>
    </rPh>
    <phoneticPr fontId="4"/>
  </si>
  <si>
    <t>財源別</t>
    <rPh sb="0" eb="3">
      <t>ザイゲンベツ</t>
    </rPh>
    <phoneticPr fontId="4"/>
  </si>
  <si>
    <t>平成23年度</t>
  </si>
  <si>
    <t>平成24年度</t>
  </si>
  <si>
    <t>平成26年度</t>
  </si>
  <si>
    <t>総額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</si>
  <si>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</si>
  <si>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</si>
  <si>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自主財源率(%)</t>
    <rPh sb="0" eb="2">
      <t>ジシュ</t>
    </rPh>
    <rPh sb="2" eb="4">
      <t>ザイゲン</t>
    </rPh>
    <rPh sb="4" eb="5">
      <t>リツ</t>
    </rPh>
    <phoneticPr fontId="4"/>
  </si>
  <si>
    <t>自主財源とは市税、分担金及び負担金、使用料及び手数料、財産収入、寄附金、</t>
    <rPh sb="0" eb="2">
      <t>ジシュ</t>
    </rPh>
    <phoneticPr fontId="4"/>
  </si>
  <si>
    <t>資料：財政課財政係</t>
    <rPh sb="6" eb="8">
      <t>ザイセイ</t>
    </rPh>
    <rPh sb="8" eb="9">
      <t>カカ</t>
    </rPh>
    <phoneticPr fontId="4"/>
  </si>
  <si>
    <t>繰入金、繰越金、諸収入をいう。</t>
    <rPh sb="0" eb="3">
      <t>クリイレキン</t>
    </rPh>
    <rPh sb="4" eb="7">
      <t>クリコシキン</t>
    </rPh>
    <rPh sb="8" eb="11">
      <t>ショシュウニュウ</t>
    </rPh>
    <phoneticPr fontId="4"/>
  </si>
  <si>
    <t>233 普通会計性質別歳出決算</t>
    <rPh sb="8" eb="10">
      <t>セイシツ</t>
    </rPh>
    <rPh sb="10" eb="11">
      <t>ベツ</t>
    </rPh>
    <rPh sb="13" eb="15">
      <t>ケッサン</t>
    </rPh>
    <phoneticPr fontId="4"/>
  </si>
  <si>
    <t>項目</t>
    <rPh sb="0" eb="2">
      <t>コウモク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</si>
  <si>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</si>
  <si>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</si>
  <si>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総額</t>
    <rPh sb="0" eb="2">
      <t>ソウガク</t>
    </rPh>
    <phoneticPr fontId="4"/>
  </si>
  <si>
    <t>人件費</t>
    <rPh sb="0" eb="3">
      <t>ジンケンヒ</t>
    </rPh>
    <phoneticPr fontId="4"/>
  </si>
  <si>
    <t>物件費</t>
    <rPh sb="0" eb="2">
      <t>ブッケン</t>
    </rPh>
    <rPh sb="2" eb="3">
      <t>ヒ</t>
    </rPh>
    <phoneticPr fontId="4"/>
  </si>
  <si>
    <t>維持補修費</t>
    <rPh sb="0" eb="2">
      <t>イジ</t>
    </rPh>
    <rPh sb="2" eb="5">
      <t>ホシュウヒ</t>
    </rPh>
    <phoneticPr fontId="4"/>
  </si>
  <si>
    <t>扶助費</t>
    <rPh sb="0" eb="2">
      <t>フジョ</t>
    </rPh>
    <rPh sb="2" eb="3">
      <t>ヒ</t>
    </rPh>
    <phoneticPr fontId="4"/>
  </si>
  <si>
    <t>補助費等</t>
    <rPh sb="0" eb="3">
      <t>ホジョヒ</t>
    </rPh>
    <rPh sb="3" eb="4">
      <t>ナド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</si>
  <si>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</si>
  <si>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</si>
  <si>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</si>
  <si>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公債費</t>
    <rPh sb="0" eb="3">
      <t>コウサイヒ</t>
    </rPh>
    <phoneticPr fontId="4"/>
  </si>
  <si>
    <t>積立金</t>
    <rPh sb="0" eb="3">
      <t>ツミタテキン</t>
    </rPh>
    <phoneticPr fontId="4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</si>
  <si>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"/>
  </si>
  <si>
    <t>繰出金</t>
    <rPh sb="0" eb="2">
      <t>クリダ</t>
    </rPh>
    <rPh sb="2" eb="3">
      <t>キン</t>
    </rPh>
    <phoneticPr fontId="4"/>
  </si>
  <si>
    <t>年度</t>
  </si>
  <si>
    <t>土地（㎡）</t>
  </si>
  <si>
    <t>建物（㎡）</t>
  </si>
  <si>
    <t>有価証券</t>
  </si>
  <si>
    <t>出資による
権利</t>
  </si>
  <si>
    <t>基金</t>
  </si>
  <si>
    <t>立木推定
蓄積量</t>
  </si>
  <si>
    <t>行政財産</t>
  </si>
  <si>
    <t>普通財産</t>
  </si>
  <si>
    <t>（㎡）</t>
  </si>
  <si>
    <t>235-1 特別会計歳入歳出決算状況</t>
    <phoneticPr fontId="4"/>
  </si>
  <si>
    <t>会計名</t>
  </si>
  <si>
    <t>歳入</t>
  </si>
  <si>
    <t>歳出</t>
  </si>
  <si>
    <t>国民健康保険特別会計（事業勘定）</t>
  </si>
  <si>
    <t>国民健康保険特別会計（直診勘定）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</si>
  <si>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</si>
  <si>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</si>
  <si>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地方卸売市場事業特別会計</t>
  </si>
  <si>
    <t>駐車場事業特別会計</t>
  </si>
  <si>
    <t>墓地事業特別会計</t>
  </si>
  <si>
    <t>簡易水道事業特別会計</t>
  </si>
  <si>
    <t>下水道事業特別会計</t>
  </si>
  <si>
    <t>介護老人保健施設事業特別会計</t>
  </si>
  <si>
    <t>ケーブルテレビ放送事業特別会計</t>
    <rPh sb="7" eb="9">
      <t>ホウソウ</t>
    </rPh>
    <rPh sb="9" eb="11">
      <t>ジギョウ</t>
    </rPh>
    <rPh sb="11" eb="13">
      <t>トクベツ</t>
    </rPh>
    <rPh sb="13" eb="15">
      <t>カイケイ</t>
    </rPh>
    <phoneticPr fontId="4"/>
  </si>
  <si>
    <t>上村デイサービスセンター特別会計</t>
    <rPh sb="0" eb="2">
      <t>カミムラ</t>
    </rPh>
    <rPh sb="12" eb="14">
      <t>トクベツ</t>
    </rPh>
    <rPh sb="14" eb="16">
      <t>カイケイ</t>
    </rPh>
    <phoneticPr fontId="4"/>
  </si>
  <si>
    <t>介護保険特別会計</t>
    <rPh sb="0" eb="4">
      <t>カイゴホケン</t>
    </rPh>
    <rPh sb="4" eb="8">
      <t>トクベツカイケイ</t>
    </rPh>
    <phoneticPr fontId="4"/>
  </si>
  <si>
    <t>墓地事業特別会計</t>
    <phoneticPr fontId="4"/>
  </si>
  <si>
    <t>介護老人保健施設事業特別会計</t>
    <rPh sb="0" eb="2">
      <t>カイゴ</t>
    </rPh>
    <phoneticPr fontId="4"/>
  </si>
  <si>
    <t>資料：会計課出納係</t>
    <rPh sb="6" eb="9">
      <t>スイトウガカリ</t>
    </rPh>
    <phoneticPr fontId="4"/>
  </si>
  <si>
    <t>235-2 企業会計収支決算状況</t>
    <rPh sb="6" eb="8">
      <t>キギョウ</t>
    </rPh>
    <rPh sb="8" eb="10">
      <t>カイケイ</t>
    </rPh>
    <rPh sb="10" eb="12">
      <t>シュウシ</t>
    </rPh>
    <rPh sb="12" eb="14">
      <t>ケッサン</t>
    </rPh>
    <rPh sb="14" eb="16">
      <t>ジョウキョウ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</si>
  <si>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</si>
  <si>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</si>
  <si>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飯田市立病院事業会計</t>
  </si>
  <si>
    <t>　　　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4"/>
  </si>
  <si>
    <t>　　　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4"/>
  </si>
  <si>
    <t>飯田市水道事業会計</t>
  </si>
  <si>
    <t>前年度末現債高</t>
  </si>
  <si>
    <t>借入額</t>
  </si>
  <si>
    <t>償還額</t>
  </si>
  <si>
    <t>本年度末現債高</t>
  </si>
  <si>
    <t xml:space="preserve">※ </t>
  </si>
  <si>
    <t>資料：財政課</t>
  </si>
  <si>
    <t>税目</t>
  </si>
  <si>
    <t>総額</t>
  </si>
  <si>
    <t>市民税</t>
  </si>
  <si>
    <t>固定資産税</t>
  </si>
  <si>
    <t>軽自動車税</t>
  </si>
  <si>
    <t>市町村たばこ税</t>
  </si>
  <si>
    <t>特別土地保有税</t>
  </si>
  <si>
    <t>都市計画税</t>
  </si>
  <si>
    <t>入湯税</t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</si>
  <si>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4"/>
  </si>
  <si>
    <t>年度末</t>
  </si>
  <si>
    <t>市民税（個人分）</t>
  </si>
  <si>
    <t>住基登録</t>
    <rPh sb="1" eb="2">
      <t>キホン</t>
    </rPh>
    <phoneticPr fontId="4"/>
  </si>
  <si>
    <t>調定額</t>
  </si>
  <si>
    <t>世帯数</t>
  </si>
  <si>
    <t>人口</t>
  </si>
  <si>
    <t>（千円）</t>
  </si>
  <si>
    <t>（円）</t>
  </si>
  <si>
    <t>資料：税務課諸税係</t>
    <rPh sb="6" eb="7">
      <t>ショ</t>
    </rPh>
    <rPh sb="7" eb="8">
      <t>ゼイセイ</t>
    </rPh>
    <rPh sb="8" eb="9">
      <t>カカ</t>
    </rPh>
    <phoneticPr fontId="4"/>
  </si>
  <si>
    <t>※ 世帯数及び人口は、各年度末現在の住民基本台帳登録人口（人口：日本人のみ、世帯数：外国人</t>
    <rPh sb="29" eb="31">
      <t>ジンコウ</t>
    </rPh>
    <rPh sb="32" eb="35">
      <t>ニホンジン</t>
    </rPh>
    <rPh sb="38" eb="41">
      <t>セタイスウ</t>
    </rPh>
    <rPh sb="42" eb="44">
      <t>ガイコク</t>
    </rPh>
    <rPh sb="44" eb="45">
      <t>ジン</t>
    </rPh>
    <phoneticPr fontId="4"/>
  </si>
  <si>
    <t>　　のみの世帯数を除く）による。</t>
    <rPh sb="5" eb="8">
      <t>セタイスウ</t>
    </rPh>
    <rPh sb="9" eb="10">
      <t>ノゾ</t>
    </rPh>
    <phoneticPr fontId="4"/>
  </si>
  <si>
    <t>Ｓ財政</t>
    <rPh sb="1" eb="3">
      <t>ザイセイ</t>
    </rPh>
    <phoneticPr fontId="11"/>
  </si>
  <si>
    <t>231普通会計歳入歳出状況</t>
    <rPh sb="3" eb="5">
      <t>フツウ</t>
    </rPh>
    <rPh sb="5" eb="7">
      <t>カイケイ</t>
    </rPh>
    <rPh sb="7" eb="9">
      <t>サイニュウ</t>
    </rPh>
    <rPh sb="9" eb="11">
      <t>サイシュツ</t>
    </rPh>
    <rPh sb="11" eb="13">
      <t>ジョウキョウ</t>
    </rPh>
    <phoneticPr fontId="11"/>
  </si>
  <si>
    <t>232普通会計財源別歳入状況</t>
    <rPh sb="3" eb="5">
      <t>フツウ</t>
    </rPh>
    <rPh sb="5" eb="7">
      <t>カイケイ</t>
    </rPh>
    <rPh sb="7" eb="9">
      <t>ザイゲン</t>
    </rPh>
    <rPh sb="9" eb="10">
      <t>ベツ</t>
    </rPh>
    <rPh sb="10" eb="12">
      <t>サイニュウ</t>
    </rPh>
    <rPh sb="12" eb="14">
      <t>ジョウキョウ</t>
    </rPh>
    <phoneticPr fontId="11"/>
  </si>
  <si>
    <t>233普通会計性質別歳出決算</t>
    <rPh sb="3" eb="5">
      <t>フツウ</t>
    </rPh>
    <rPh sb="5" eb="7">
      <t>カイケイ</t>
    </rPh>
    <rPh sb="7" eb="9">
      <t>セイシツ</t>
    </rPh>
    <rPh sb="9" eb="10">
      <t>ベツ</t>
    </rPh>
    <rPh sb="10" eb="12">
      <t>サイシュツ</t>
    </rPh>
    <rPh sb="12" eb="14">
      <t>ケッサン</t>
    </rPh>
    <phoneticPr fontId="11"/>
  </si>
  <si>
    <t>234市有財産の状況</t>
    <rPh sb="3" eb="5">
      <t>シユウ</t>
    </rPh>
    <rPh sb="5" eb="7">
      <t>ザイサン</t>
    </rPh>
    <rPh sb="8" eb="10">
      <t>ジョウキョウ</t>
    </rPh>
    <phoneticPr fontId="11"/>
  </si>
  <si>
    <t>235特別会計及び企業会計歳入歳出決算状況</t>
    <rPh sb="3" eb="5">
      <t>トクベツ</t>
    </rPh>
    <rPh sb="5" eb="7">
      <t>カイケイ</t>
    </rPh>
    <rPh sb="7" eb="8">
      <t>オヨ</t>
    </rPh>
    <rPh sb="9" eb="11">
      <t>キギョウ</t>
    </rPh>
    <rPh sb="11" eb="13">
      <t>カイケイ</t>
    </rPh>
    <rPh sb="13" eb="15">
      <t>サイニュウ</t>
    </rPh>
    <rPh sb="15" eb="17">
      <t>サイシュツ</t>
    </rPh>
    <rPh sb="17" eb="19">
      <t>ケッサン</t>
    </rPh>
    <rPh sb="19" eb="21">
      <t>ジョウキョウ</t>
    </rPh>
    <phoneticPr fontId="11"/>
  </si>
  <si>
    <t>236市債の状況</t>
    <rPh sb="3" eb="5">
      <t>シサイ</t>
    </rPh>
    <rPh sb="6" eb="8">
      <t>ジョウキョウ</t>
    </rPh>
    <phoneticPr fontId="11"/>
  </si>
  <si>
    <t>237市税の推移</t>
    <rPh sb="3" eb="5">
      <t>シゼイ</t>
    </rPh>
    <rPh sb="6" eb="8">
      <t>スイイ</t>
    </rPh>
    <phoneticPr fontId="11"/>
  </si>
  <si>
    <t>238市税負担額の推移</t>
    <rPh sb="3" eb="5">
      <t>シゼイ</t>
    </rPh>
    <rPh sb="5" eb="7">
      <t>フタン</t>
    </rPh>
    <rPh sb="7" eb="8">
      <t>ガク</t>
    </rPh>
    <rPh sb="9" eb="11">
      <t>スイイ</t>
    </rPh>
    <phoneticPr fontId="11"/>
  </si>
  <si>
    <t>平成27年度</t>
    <phoneticPr fontId="4"/>
  </si>
  <si>
    <t>平成27年度</t>
    <rPh sb="4" eb="6">
      <t>ネンド</t>
    </rPh>
    <phoneticPr fontId="4"/>
  </si>
  <si>
    <t>平成27年度</t>
  </si>
  <si>
    <t>飯田市立病院事業会計</t>
    <phoneticPr fontId="4"/>
  </si>
  <si>
    <r>
      <t>（</t>
    </r>
    <r>
      <rPr>
        <sz val="9"/>
        <rFont val="ＭＳ Ｐ明朝"/>
        <family val="1"/>
        <charset val="128"/>
      </rPr>
      <t>千円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センエン</t>
    </rPh>
    <phoneticPr fontId="4"/>
  </si>
  <si>
    <r>
      <t>（</t>
    </r>
    <r>
      <rPr>
        <sz val="9"/>
        <rFont val="ＭＳ Ｐ明朝"/>
        <family val="1"/>
        <charset val="128"/>
      </rPr>
      <t>円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センエン</t>
    </rPh>
    <phoneticPr fontId="4"/>
  </si>
  <si>
    <t>平成28年度</t>
    <phoneticPr fontId="4"/>
  </si>
  <si>
    <t>目次</t>
    <rPh sb="0" eb="2">
      <t>モクジ</t>
    </rPh>
    <phoneticPr fontId="20"/>
  </si>
  <si>
    <t>※</t>
    <phoneticPr fontId="4"/>
  </si>
  <si>
    <t>平成28年度</t>
    <rPh sb="4" eb="6">
      <t>ネンド</t>
    </rPh>
    <phoneticPr fontId="4"/>
  </si>
  <si>
    <t>234 市有財産の状況</t>
    <phoneticPr fontId="4"/>
  </si>
  <si>
    <t>資料：会計課、財政課財政係、財政課行革・施設マネジメント係</t>
    <rPh sb="10" eb="12">
      <t>ザイセイ</t>
    </rPh>
    <rPh sb="12" eb="13">
      <t>カカ</t>
    </rPh>
    <rPh sb="14" eb="16">
      <t>ザイセイ</t>
    </rPh>
    <rPh sb="16" eb="17">
      <t>カ</t>
    </rPh>
    <rPh sb="17" eb="19">
      <t>ギョウカク</t>
    </rPh>
    <rPh sb="20" eb="22">
      <t>シセツ</t>
    </rPh>
    <rPh sb="28" eb="29">
      <t>カカ</t>
    </rPh>
    <phoneticPr fontId="4"/>
  </si>
  <si>
    <t>平成28年度</t>
  </si>
  <si>
    <t>236 市債の状況（普通会計）</t>
    <phoneticPr fontId="4"/>
  </si>
  <si>
    <t>市民１人当たり負債額</t>
    <phoneticPr fontId="4"/>
  </si>
  <si>
    <t>市民１人当たり負債額は各年度10月1日現在の</t>
    <phoneticPr fontId="4"/>
  </si>
  <si>
    <t>住民基本台帳登録人口により計算した。</t>
    <phoneticPr fontId="4"/>
  </si>
  <si>
    <t>237 市税の推移</t>
    <phoneticPr fontId="4"/>
  </si>
  <si>
    <t>資料：税務課（収入調から）</t>
    <rPh sb="3" eb="5">
      <t>ゼイム</t>
    </rPh>
    <phoneticPr fontId="4"/>
  </si>
  <si>
    <t>238 市税負担額の推移</t>
    <phoneticPr fontId="4"/>
  </si>
  <si>
    <t>１世帯当たり</t>
    <phoneticPr fontId="4"/>
  </si>
  <si>
    <t>１人当たり</t>
    <phoneticPr fontId="4"/>
  </si>
  <si>
    <t>※ 固定資産税調定額は、国有資産等所在市町村交付金を除く。</t>
    <phoneticPr fontId="4"/>
  </si>
  <si>
    <t>平成29年度</t>
    <phoneticPr fontId="4"/>
  </si>
  <si>
    <t>-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</si>
  <si>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</si>
  <si>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</si>
  <si>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</si>
  <si>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</si>
  <si>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</si>
  <si>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平成29年度</t>
    <rPh sb="4" eb="6">
      <t>ネンド</t>
    </rPh>
    <phoneticPr fontId="4"/>
  </si>
  <si>
    <t>平成24年度</t>
    <phoneticPr fontId="4"/>
  </si>
  <si>
    <t>平成25年度</t>
    <phoneticPr fontId="4"/>
  </si>
  <si>
    <t>平成26年度</t>
    <phoneticPr fontId="4"/>
  </si>
  <si>
    <t>←水道事業会計へ記載</t>
    <rPh sb="1" eb="3">
      <t>スイドウ</t>
    </rPh>
    <rPh sb="3" eb="5">
      <t>ジギョウ</t>
    </rPh>
    <rPh sb="5" eb="7">
      <t>カイケイ</t>
    </rPh>
    <rPh sb="8" eb="10">
      <t>キサイ</t>
    </rPh>
    <phoneticPr fontId="4"/>
  </si>
  <si>
    <t>平成22年度</t>
    <phoneticPr fontId="4"/>
  </si>
  <si>
    <t>　　　収益的収入及び支出(簡易水道事業）</t>
    <rPh sb="3" eb="6">
      <t>シュウエキテキ</t>
    </rPh>
    <rPh sb="6" eb="8">
      <t>シュウニュウ</t>
    </rPh>
    <rPh sb="8" eb="9">
      <t>オヨ</t>
    </rPh>
    <rPh sb="10" eb="12">
      <t>シシュツ</t>
    </rPh>
    <rPh sb="13" eb="15">
      <t>カンイ</t>
    </rPh>
    <rPh sb="15" eb="17">
      <t>スイドウ</t>
    </rPh>
    <rPh sb="17" eb="19">
      <t>ジギョウ</t>
    </rPh>
    <phoneticPr fontId="4"/>
  </si>
  <si>
    <t>　　　資本的収入及び支出（簡易水道事業）</t>
    <rPh sb="3" eb="6">
      <t>シホンテキ</t>
    </rPh>
    <rPh sb="6" eb="8">
      <t>シュウニュウ</t>
    </rPh>
    <rPh sb="8" eb="9">
      <t>オヨ</t>
    </rPh>
    <rPh sb="10" eb="12">
      <t>シシュツ</t>
    </rPh>
    <rPh sb="13" eb="15">
      <t>カンイ</t>
    </rPh>
    <rPh sb="15" eb="17">
      <t>スイドウ</t>
    </rPh>
    <rPh sb="17" eb="19">
      <t>ジギョウ</t>
    </rPh>
    <phoneticPr fontId="4"/>
  </si>
  <si>
    <t>千円未満切り捨て</t>
    <rPh sb="0" eb="2">
      <t>センエン</t>
    </rPh>
    <rPh sb="2" eb="4">
      <t>ミマン</t>
    </rPh>
    <rPh sb="4" eb="5">
      <t>キ</t>
    </rPh>
    <rPh sb="6" eb="7">
      <t>ス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</si>
</sst>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);[Red]\(#,##0.0\)"/>
    <numFmt numFmtId="177" formatCode="0.0_);[Red]\(0.0\)"/>
    <numFmt numFmtId="178" formatCode="#,##0.0_ ;[Red]\-#,##0.0\ "/>
    <numFmt numFmtId="179" formatCode="#,##0.0;[Red]\-#,##0.0"/>
    <numFmt numFmtId="180" formatCode="0.0"/>
    <numFmt numFmtId="181" formatCode="#,##0_ "/>
    <numFmt numFmtId="182" formatCode="0.000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dotted">
        <color auto="1"/>
      </diagonal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3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right"/>
    </xf>
    <xf numFmtId="0" fontId="2" fillId="0" borderId="0" xfId="3" applyFont="1" applyBorder="1" applyAlignment="1">
      <alignment horizontal="right"/>
    </xf>
    <xf numFmtId="0" fontId="2" fillId="0" borderId="0" xfId="3" applyFont="1" applyFill="1"/>
    <xf numFmtId="38" fontId="5" fillId="0" borderId="0" xfId="2" applyFont="1" applyFill="1" applyBorder="1" applyAlignment="1">
      <alignment horizontal="right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/>
    <xf numFmtId="0" fontId="6" fillId="0" borderId="0" xfId="3" applyFont="1"/>
    <xf numFmtId="0" fontId="6" fillId="0" borderId="0" xfId="3" applyFont="1" applyAlignment="1">
      <alignment vertical="top"/>
    </xf>
    <xf numFmtId="38" fontId="2" fillId="0" borderId="0" xfId="3" applyNumberFormat="1" applyFont="1"/>
    <xf numFmtId="0" fontId="3" fillId="0" borderId="0" xfId="3" applyFont="1" applyFill="1"/>
    <xf numFmtId="0" fontId="2" fillId="0" borderId="0" xfId="3" applyFont="1" applyFill="1" applyBorder="1"/>
    <xf numFmtId="0" fontId="2" fillId="0" borderId="2" xfId="3" applyFont="1" applyFill="1" applyBorder="1" applyAlignment="1">
      <alignment horizontal="distributed"/>
    </xf>
    <xf numFmtId="0" fontId="2" fillId="0" borderId="3" xfId="3" applyFont="1" applyFill="1" applyBorder="1" applyAlignment="1">
      <alignment horizontal="distributed"/>
    </xf>
    <xf numFmtId="38" fontId="5" fillId="0" borderId="1" xfId="2" applyFont="1" applyFill="1" applyBorder="1" applyAlignment="1">
      <alignment horizontal="right"/>
    </xf>
    <xf numFmtId="0" fontId="2" fillId="0" borderId="4" xfId="3" applyFont="1" applyFill="1" applyBorder="1" applyAlignment="1">
      <alignment horizontal="right"/>
    </xf>
    <xf numFmtId="0" fontId="2" fillId="0" borderId="0" xfId="3" applyFont="1" applyFill="1" applyBorder="1" applyAlignment="1">
      <alignment horizontal="right"/>
    </xf>
    <xf numFmtId="0" fontId="2" fillId="0" borderId="5" xfId="3" applyFont="1" applyFill="1" applyBorder="1" applyAlignment="1">
      <alignment horizontal="centerContinuous" vertical="center"/>
    </xf>
    <xf numFmtId="0" fontId="2" fillId="0" borderId="0" xfId="3" applyFont="1" applyFill="1" applyAlignment="1">
      <alignment horizontal="right"/>
    </xf>
    <xf numFmtId="0" fontId="2" fillId="0" borderId="6" xfId="3" applyFont="1" applyFill="1" applyBorder="1" applyAlignment="1">
      <alignment horizontal="distributed" vertical="center" justifyLastLine="1"/>
    </xf>
    <xf numFmtId="0" fontId="2" fillId="0" borderId="7" xfId="3" applyFont="1" applyFill="1" applyBorder="1" applyAlignment="1">
      <alignment horizontal="distributed" vertical="center" justifyLastLine="1"/>
    </xf>
    <xf numFmtId="0" fontId="6" fillId="0" borderId="0" xfId="3" applyFont="1" applyFill="1" applyBorder="1" applyAlignment="1"/>
    <xf numFmtId="0" fontId="6" fillId="0" borderId="1" xfId="3" applyFont="1" applyFill="1" applyBorder="1" applyAlignment="1"/>
    <xf numFmtId="0" fontId="2" fillId="0" borderId="0" xfId="3" applyFill="1"/>
    <xf numFmtId="38" fontId="2" fillId="0" borderId="0" xfId="3" applyNumberFormat="1" applyFont="1" applyFill="1"/>
    <xf numFmtId="0" fontId="2" fillId="0" borderId="0" xfId="3" applyFont="1" applyFill="1" applyBorder="1" applyAlignment="1"/>
    <xf numFmtId="0" fontId="2" fillId="0" borderId="0" xfId="3" quotePrefix="1" applyFont="1" applyFill="1" applyBorder="1" applyAlignment="1">
      <alignment horizontal="right"/>
    </xf>
    <xf numFmtId="0" fontId="7" fillId="0" borderId="5" xfId="3" applyFont="1" applyFill="1" applyBorder="1" applyAlignment="1">
      <alignment horizontal="centerContinuous" vertical="center"/>
    </xf>
    <xf numFmtId="181" fontId="2" fillId="0" borderId="0" xfId="3" applyNumberFormat="1" applyFont="1"/>
    <xf numFmtId="0" fontId="8" fillId="0" borderId="0" xfId="3" applyFont="1" applyAlignment="1">
      <alignment horizontal="right"/>
    </xf>
    <xf numFmtId="0" fontId="8" fillId="0" borderId="0" xfId="3" applyFont="1" applyBorder="1" applyAlignment="1">
      <alignment vertical="top"/>
    </xf>
    <xf numFmtId="0" fontId="2" fillId="0" borderId="0" xfId="3" applyFont="1" applyBorder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/>
    <xf numFmtId="0" fontId="2" fillId="0" borderId="8" xfId="3" applyFont="1" applyFill="1" applyBorder="1" applyAlignment="1">
      <alignment horizontal="distributed" vertical="center" justifyLastLine="1"/>
    </xf>
    <xf numFmtId="0" fontId="2" fillId="0" borderId="5" xfId="3" applyFont="1" applyFill="1" applyBorder="1" applyAlignment="1">
      <alignment horizontal="distributed" vertical="center" justifyLastLine="1"/>
    </xf>
    <xf numFmtId="0" fontId="5" fillId="0" borderId="5" xfId="3" applyFont="1" applyFill="1" applyBorder="1" applyAlignment="1">
      <alignment horizontal="distributed" vertical="center" justifyLastLine="1"/>
    </xf>
    <xf numFmtId="0" fontId="9" fillId="0" borderId="0" xfId="3" applyFont="1"/>
    <xf numFmtId="0" fontId="9" fillId="0" borderId="0" xfId="3" applyFont="1" applyAlignment="1">
      <alignment horizontal="right"/>
    </xf>
    <xf numFmtId="0" fontId="9" fillId="0" borderId="9" xfId="3" applyFont="1" applyFill="1" applyBorder="1" applyAlignment="1">
      <alignment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Continuous" vertical="center"/>
    </xf>
    <xf numFmtId="0" fontId="9" fillId="0" borderId="11" xfId="3" applyFont="1" applyFill="1" applyBorder="1" applyAlignment="1">
      <alignment horizontal="centerContinuous" vertical="center"/>
    </xf>
    <xf numFmtId="0" fontId="9" fillId="0" borderId="8" xfId="3" applyFont="1" applyFill="1" applyBorder="1" applyAlignment="1">
      <alignment horizontal="centerContinuous" vertical="center"/>
    </xf>
    <xf numFmtId="0" fontId="9" fillId="0" borderId="0" xfId="3" applyFont="1" applyFill="1"/>
    <xf numFmtId="0" fontId="9" fillId="0" borderId="2" xfId="3" applyFont="1" applyFill="1" applyBorder="1" applyAlignment="1">
      <alignment horizontal="center" vertical="center"/>
    </xf>
    <xf numFmtId="0" fontId="9" fillId="0" borderId="12" xfId="3" quotePrefix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2" xfId="3" quotePrefix="1" applyFont="1" applyBorder="1" applyAlignment="1">
      <alignment horizontal="center"/>
    </xf>
    <xf numFmtId="38" fontId="9" fillId="0" borderId="12" xfId="2" applyFont="1" applyBorder="1"/>
    <xf numFmtId="38" fontId="9" fillId="0" borderId="0" xfId="2" applyFont="1" applyBorder="1"/>
    <xf numFmtId="0" fontId="10" fillId="0" borderId="3" xfId="3" quotePrefix="1" applyFont="1" applyBorder="1" applyAlignment="1">
      <alignment horizontal="center"/>
    </xf>
    <xf numFmtId="38" fontId="10" fillId="0" borderId="18" xfId="2" applyFont="1" applyBorder="1"/>
    <xf numFmtId="38" fontId="10" fillId="0" borderId="1" xfId="2" applyFont="1" applyBorder="1"/>
    <xf numFmtId="0" fontId="9" fillId="0" borderId="0" xfId="3" applyFont="1" applyAlignment="1">
      <alignment horizontal="left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/>
    </xf>
    <xf numFmtId="0" fontId="9" fillId="0" borderId="0" xfId="3" quotePrefix="1" applyFont="1" applyBorder="1" applyAlignment="1">
      <alignment horizontal="right"/>
    </xf>
    <xf numFmtId="0" fontId="9" fillId="0" borderId="0" xfId="3" applyFont="1" applyBorder="1" applyAlignment="1"/>
    <xf numFmtId="0" fontId="9" fillId="0" borderId="0" xfId="3" applyFont="1" applyAlignment="1">
      <alignment vertical="top"/>
    </xf>
    <xf numFmtId="0" fontId="9" fillId="0" borderId="0" xfId="3" applyFont="1" applyAlignment="1">
      <alignment vertical="top" wrapText="1"/>
    </xf>
    <xf numFmtId="38" fontId="9" fillId="0" borderId="0" xfId="2" applyFont="1"/>
    <xf numFmtId="0" fontId="13" fillId="0" borderId="0" xfId="4">
      <alignment vertical="center"/>
    </xf>
    <xf numFmtId="38" fontId="15" fillId="0" borderId="0" xfId="2" applyFont="1" applyFill="1" applyAlignment="1">
      <alignment horizontal="right"/>
    </xf>
    <xf numFmtId="38" fontId="15" fillId="0" borderId="1" xfId="2" applyFont="1" applyFill="1" applyBorder="1" applyAlignment="1">
      <alignment horizontal="right"/>
    </xf>
    <xf numFmtId="0" fontId="2" fillId="0" borderId="19" xfId="3" applyFont="1" applyFill="1" applyBorder="1" applyAlignment="1">
      <alignment vertical="center"/>
    </xf>
    <xf numFmtId="0" fontId="2" fillId="0" borderId="19" xfId="3" applyFont="1" applyFill="1" applyBorder="1" applyAlignment="1">
      <alignment horizontal="left" vertical="center"/>
    </xf>
    <xf numFmtId="0" fontId="2" fillId="0" borderId="19" xfId="3" applyFont="1" applyFill="1" applyBorder="1" applyAlignment="1">
      <alignment horizontal="centerContinuous" vertical="center"/>
    </xf>
    <xf numFmtId="0" fontId="5" fillId="0" borderId="19" xfId="3" applyFont="1" applyFill="1" applyBorder="1" applyAlignment="1">
      <alignment horizontal="centerContinuous" vertical="center"/>
    </xf>
    <xf numFmtId="0" fontId="5" fillId="0" borderId="24" xfId="3" applyFont="1" applyFill="1" applyBorder="1" applyAlignment="1">
      <alignment horizontal="centerContinuous" vertical="center"/>
    </xf>
    <xf numFmtId="38" fontId="2" fillId="0" borderId="6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right"/>
    </xf>
    <xf numFmtId="176" fontId="5" fillId="0" borderId="26" xfId="3" applyNumberFormat="1" applyFont="1" applyBorder="1" applyAlignment="1">
      <alignment horizontal="right"/>
    </xf>
    <xf numFmtId="0" fontId="2" fillId="2" borderId="27" xfId="3" applyFont="1" applyFill="1" applyBorder="1"/>
    <xf numFmtId="0" fontId="2" fillId="2" borderId="28" xfId="3" applyFont="1" applyFill="1" applyBorder="1" applyAlignment="1">
      <alignment horizontal="distributed"/>
    </xf>
    <xf numFmtId="177" fontId="5" fillId="0" borderId="26" xfId="3" applyNumberFormat="1" applyFont="1" applyBorder="1" applyAlignment="1">
      <alignment horizontal="right"/>
    </xf>
    <xf numFmtId="0" fontId="6" fillId="2" borderId="28" xfId="3" applyFont="1" applyFill="1" applyBorder="1" applyAlignment="1">
      <alignment horizontal="distributed"/>
    </xf>
    <xf numFmtId="38" fontId="2" fillId="0" borderId="6" xfId="2" applyFont="1" applyFill="1" applyBorder="1" applyAlignment="1">
      <alignment horizontal="right"/>
    </xf>
    <xf numFmtId="0" fontId="2" fillId="2" borderId="29" xfId="3" applyFont="1" applyFill="1" applyBorder="1"/>
    <xf numFmtId="0" fontId="2" fillId="2" borderId="30" xfId="3" applyFont="1" applyFill="1" applyBorder="1" applyAlignment="1">
      <alignment horizontal="distributed"/>
    </xf>
    <xf numFmtId="38" fontId="5" fillId="0" borderId="31" xfId="2" applyFont="1" applyFill="1" applyBorder="1" applyAlignment="1">
      <alignment horizontal="right"/>
    </xf>
    <xf numFmtId="177" fontId="5" fillId="0" borderId="32" xfId="3" applyNumberFormat="1" applyFont="1" applyBorder="1" applyAlignment="1">
      <alignment horizontal="right"/>
    </xf>
    <xf numFmtId="38" fontId="5" fillId="0" borderId="34" xfId="2" applyFont="1" applyBorder="1" applyAlignment="1">
      <alignment horizontal="right"/>
    </xf>
    <xf numFmtId="178" fontId="5" fillId="0" borderId="35" xfId="2" applyNumberFormat="1" applyFont="1" applyBorder="1" applyAlignment="1">
      <alignment horizontal="right"/>
    </xf>
    <xf numFmtId="0" fontId="2" fillId="0" borderId="27" xfId="3" applyFont="1" applyBorder="1"/>
    <xf numFmtId="0" fontId="2" fillId="0" borderId="28" xfId="3" applyFont="1" applyBorder="1" applyAlignment="1">
      <alignment horizontal="distributed"/>
    </xf>
    <xf numFmtId="38" fontId="5" fillId="0" borderId="6" xfId="2" applyFont="1" applyBorder="1" applyAlignment="1">
      <alignment horizontal="right"/>
    </xf>
    <xf numFmtId="0" fontId="2" fillId="0" borderId="36" xfId="3" applyFont="1" applyBorder="1"/>
    <xf numFmtId="0" fontId="2" fillId="0" borderId="37" xfId="3" applyFont="1" applyBorder="1" applyAlignment="1">
      <alignment horizontal="distributed"/>
    </xf>
    <xf numFmtId="38" fontId="5" fillId="0" borderId="38" xfId="2" applyFont="1" applyBorder="1" applyAlignment="1">
      <alignment horizontal="right"/>
    </xf>
    <xf numFmtId="177" fontId="5" fillId="0" borderId="39" xfId="3" applyNumberFormat="1" applyFont="1" applyBorder="1" applyAlignment="1">
      <alignment horizontal="right"/>
    </xf>
    <xf numFmtId="0" fontId="2" fillId="0" borderId="19" xfId="3" applyFont="1" applyFill="1" applyBorder="1" applyAlignment="1">
      <alignment horizontal="distributed" vertical="center"/>
    </xf>
    <xf numFmtId="0" fontId="5" fillId="0" borderId="24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distributed" vertical="center"/>
    </xf>
    <xf numFmtId="0" fontId="2" fillId="0" borderId="6" xfId="3" applyFont="1" applyFill="1" applyBorder="1" applyAlignment="1">
      <alignment horizontal="distributed" vertical="center"/>
    </xf>
    <xf numFmtId="38" fontId="5" fillId="0" borderId="26" xfId="2" applyFont="1" applyBorder="1" applyAlignment="1">
      <alignment horizontal="right"/>
    </xf>
    <xf numFmtId="179" fontId="5" fillId="0" borderId="39" xfId="2" applyNumberFormat="1" applyFont="1" applyBorder="1" applyAlignment="1">
      <alignment horizontal="right"/>
    </xf>
    <xf numFmtId="0" fontId="2" fillId="0" borderId="27" xfId="3" applyFont="1" applyFill="1" applyBorder="1"/>
    <xf numFmtId="0" fontId="2" fillId="0" borderId="28" xfId="3" applyFont="1" applyFill="1" applyBorder="1" applyAlignment="1">
      <alignment horizontal="distributed"/>
    </xf>
    <xf numFmtId="0" fontId="6" fillId="0" borderId="28" xfId="3" applyFont="1" applyFill="1" applyBorder="1" applyAlignment="1">
      <alignment horizontal="distributed"/>
    </xf>
    <xf numFmtId="0" fontId="2" fillId="0" borderId="36" xfId="3" applyFont="1" applyFill="1" applyBorder="1"/>
    <xf numFmtId="0" fontId="2" fillId="0" borderId="37" xfId="3" applyFont="1" applyFill="1" applyBorder="1" applyAlignment="1">
      <alignment horizontal="distributed"/>
    </xf>
    <xf numFmtId="38" fontId="5" fillId="0" borderId="38" xfId="2" applyFont="1" applyFill="1" applyBorder="1" applyAlignment="1">
      <alignment horizontal="right"/>
    </xf>
    <xf numFmtId="0" fontId="2" fillId="0" borderId="11" xfId="3" applyFont="1" applyFill="1" applyBorder="1" applyAlignment="1">
      <alignment horizontal="centerContinuous" vertical="center"/>
    </xf>
    <xf numFmtId="0" fontId="2" fillId="0" borderId="10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5" fillId="0" borderId="1" xfId="3" quotePrefix="1" applyFont="1" applyFill="1" applyBorder="1" applyAlignment="1">
      <alignment horizontal="center"/>
    </xf>
    <xf numFmtId="38" fontId="5" fillId="0" borderId="18" xfId="2" applyFont="1" applyFill="1" applyBorder="1"/>
    <xf numFmtId="38" fontId="5" fillId="0" borderId="1" xfId="2" applyFont="1" applyFill="1" applyBorder="1"/>
    <xf numFmtId="38" fontId="5" fillId="0" borderId="0" xfId="2" applyFont="1" applyFill="1" applyAlignment="1">
      <alignment horizontal="right"/>
    </xf>
    <xf numFmtId="0" fontId="2" fillId="0" borderId="10" xfId="3" applyFont="1" applyFill="1" applyBorder="1" applyAlignment="1">
      <alignment horizontal="distributed" vertical="center" justifyLastLine="1"/>
    </xf>
    <xf numFmtId="0" fontId="8" fillId="0" borderId="10" xfId="3" applyFont="1" applyFill="1" applyBorder="1" applyAlignment="1">
      <alignment horizontal="distributed" vertical="center" justifyLastLine="1"/>
    </xf>
    <xf numFmtId="0" fontId="2" fillId="0" borderId="16" xfId="3" applyFont="1" applyFill="1" applyBorder="1" applyAlignment="1">
      <alignment horizontal="center" vertical="center"/>
    </xf>
    <xf numFmtId="0" fontId="2" fillId="0" borderId="22" xfId="3" quotePrefix="1" applyFont="1" applyBorder="1" applyAlignment="1">
      <alignment horizontal="center"/>
    </xf>
    <xf numFmtId="0" fontId="2" fillId="0" borderId="2" xfId="3" quotePrefix="1" applyFont="1" applyBorder="1" applyAlignment="1">
      <alignment horizontal="center"/>
    </xf>
    <xf numFmtId="0" fontId="5" fillId="0" borderId="3" xfId="3" quotePrefix="1" applyFont="1" applyBorder="1" applyAlignment="1">
      <alignment horizontal="center"/>
    </xf>
    <xf numFmtId="38" fontId="5" fillId="0" borderId="18" xfId="2" applyFont="1" applyBorder="1"/>
    <xf numFmtId="38" fontId="5" fillId="0" borderId="1" xfId="2" applyFont="1" applyBorder="1"/>
    <xf numFmtId="38" fontId="0" fillId="0" borderId="1" xfId="2" applyFont="1" applyBorder="1" applyAlignment="1">
      <alignment horizontal="right"/>
    </xf>
    <xf numFmtId="38" fontId="0" fillId="0" borderId="19" xfId="2" applyFont="1" applyFill="1" applyBorder="1" applyAlignment="1">
      <alignment horizontal="distributed" vertical="center"/>
    </xf>
    <xf numFmtId="38" fontId="0" fillId="0" borderId="6" xfId="2" applyFont="1" applyBorder="1"/>
    <xf numFmtId="38" fontId="0" fillId="0" borderId="6" xfId="2" applyFont="1" applyFill="1" applyBorder="1" applyAlignment="1">
      <alignment horizontal="right"/>
    </xf>
    <xf numFmtId="182" fontId="2" fillId="0" borderId="0" xfId="3" applyNumberFormat="1" applyFont="1"/>
    <xf numFmtId="38" fontId="0" fillId="0" borderId="6" xfId="2" applyFont="1" applyBorder="1" applyAlignment="1">
      <alignment horizontal="right"/>
    </xf>
    <xf numFmtId="38" fontId="0" fillId="0" borderId="31" xfId="2" applyFont="1" applyFill="1" applyBorder="1" applyAlignment="1">
      <alignment horizontal="right"/>
    </xf>
    <xf numFmtId="38" fontId="0" fillId="0" borderId="34" xfId="2" applyFont="1" applyBorder="1"/>
    <xf numFmtId="38" fontId="0" fillId="0" borderId="34" xfId="2" applyFont="1" applyBorder="1" applyAlignment="1">
      <alignment horizontal="right"/>
    </xf>
    <xf numFmtId="38" fontId="0" fillId="0" borderId="38" xfId="2" applyFont="1" applyBorder="1" applyAlignment="1">
      <alignment horizontal="right"/>
    </xf>
    <xf numFmtId="38" fontId="0" fillId="0" borderId="0" xfId="2" applyFont="1"/>
    <xf numFmtId="0" fontId="14" fillId="0" borderId="0" xfId="1" applyAlignment="1" applyProtection="1"/>
    <xf numFmtId="38" fontId="0" fillId="0" borderId="0" xfId="2" applyFont="1" applyFill="1"/>
    <xf numFmtId="38" fontId="2" fillId="0" borderId="6" xfId="2" applyFont="1" applyBorder="1" applyAlignment="1">
      <alignment horizontal="right"/>
    </xf>
    <xf numFmtId="179" fontId="0" fillId="0" borderId="38" xfId="2" applyNumberFormat="1" applyFont="1" applyBorder="1" applyAlignment="1">
      <alignment horizontal="right"/>
    </xf>
    <xf numFmtId="179" fontId="2" fillId="0" borderId="38" xfId="2" applyNumberFormat="1" applyFont="1" applyBorder="1" applyAlignment="1">
      <alignment horizontal="right"/>
    </xf>
    <xf numFmtId="38" fontId="0" fillId="0" borderId="19" xfId="2" applyFont="1" applyFill="1" applyBorder="1" applyAlignment="1">
      <alignment vertical="center"/>
    </xf>
    <xf numFmtId="38" fontId="0" fillId="0" borderId="6" xfId="2" applyFont="1" applyFill="1" applyBorder="1" applyAlignment="1">
      <alignment horizontal="distributed" vertical="center"/>
    </xf>
    <xf numFmtId="38" fontId="0" fillId="0" borderId="6" xfId="2" applyFont="1" applyFill="1" applyBorder="1"/>
    <xf numFmtId="180" fontId="5" fillId="0" borderId="26" xfId="3" applyNumberFormat="1" applyFont="1" applyFill="1" applyBorder="1" applyAlignment="1">
      <alignment horizontal="right"/>
    </xf>
    <xf numFmtId="38" fontId="0" fillId="0" borderId="38" xfId="2" applyFont="1" applyFill="1" applyBorder="1" applyAlignment="1">
      <alignment horizontal="right"/>
    </xf>
    <xf numFmtId="180" fontId="5" fillId="0" borderId="39" xfId="3" applyNumberFormat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0" fontId="2" fillId="0" borderId="4" xfId="3" applyFont="1" applyFill="1" applyBorder="1"/>
    <xf numFmtId="0" fontId="14" fillId="0" borderId="0" xfId="1" applyFill="1" applyAlignment="1" applyProtection="1"/>
    <xf numFmtId="0" fontId="15" fillId="0" borderId="6" xfId="0" applyFont="1" applyFill="1" applyBorder="1" applyAlignment="1">
      <alignment horizontal="distributed" vertical="center" justifyLastLine="1"/>
    </xf>
    <xf numFmtId="0" fontId="15" fillId="0" borderId="7" xfId="0" applyFont="1" applyFill="1" applyBorder="1" applyAlignment="1">
      <alignment horizontal="distributed" vertical="center" justifyLastLine="1"/>
    </xf>
    <xf numFmtId="38" fontId="0" fillId="0" borderId="13" xfId="2" applyFont="1" applyBorder="1"/>
    <xf numFmtId="38" fontId="0" fillId="0" borderId="21" xfId="2" applyFont="1" applyBorder="1"/>
    <xf numFmtId="38" fontId="0" fillId="0" borderId="21" xfId="2" applyFont="1" applyFill="1" applyBorder="1"/>
    <xf numFmtId="38" fontId="0" fillId="0" borderId="12" xfId="2" applyFont="1" applyBorder="1"/>
    <xf numFmtId="38" fontId="0" fillId="0" borderId="0" xfId="2" applyFont="1" applyBorder="1"/>
    <xf numFmtId="38" fontId="0" fillId="0" borderId="0" xfId="2" applyFont="1" applyFill="1" applyBorder="1"/>
    <xf numFmtId="38" fontId="0" fillId="0" borderId="21" xfId="2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0" fontId="2" fillId="0" borderId="19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right"/>
    </xf>
    <xf numFmtId="0" fontId="16" fillId="0" borderId="0" xfId="1" applyFont="1" applyAlignment="1" applyProtection="1">
      <alignment vertical="center"/>
    </xf>
    <xf numFmtId="0" fontId="17" fillId="3" borderId="0" xfId="4" applyFont="1" applyFill="1" applyAlignment="1">
      <alignment horizontal="center" vertical="center"/>
    </xf>
    <xf numFmtId="0" fontId="18" fillId="0" borderId="0" xfId="4" applyFont="1">
      <alignment vertical="center"/>
    </xf>
    <xf numFmtId="0" fontId="19" fillId="0" borderId="0" xfId="1" applyFont="1" applyAlignment="1" applyProtection="1">
      <alignment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distributed"/>
    </xf>
    <xf numFmtId="0" fontId="2" fillId="2" borderId="6" xfId="3" applyFont="1" applyFill="1" applyBorder="1" applyAlignment="1">
      <alignment horizontal="distributed"/>
    </xf>
    <xf numFmtId="0" fontId="2" fillId="0" borderId="33" xfId="3" applyFont="1" applyBorder="1" applyAlignment="1">
      <alignment horizontal="distributed"/>
    </xf>
    <xf numFmtId="0" fontId="2" fillId="0" borderId="34" xfId="3" applyFont="1" applyBorder="1" applyAlignment="1">
      <alignment horizontal="distributed"/>
    </xf>
    <xf numFmtId="0" fontId="2" fillId="0" borderId="4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Border="1" applyAlignment="1">
      <alignment horizontal="distributed"/>
    </xf>
    <xf numFmtId="0" fontId="2" fillId="0" borderId="22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2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0" fontId="2" fillId="0" borderId="3" xfId="3" applyFont="1" applyBorder="1" applyAlignment="1">
      <alignment horizontal="distributed"/>
    </xf>
    <xf numFmtId="0" fontId="2" fillId="0" borderId="25" xfId="3" applyFont="1" applyFill="1" applyBorder="1" applyAlignment="1">
      <alignment horizontal="distributed"/>
    </xf>
    <xf numFmtId="0" fontId="2" fillId="0" borderId="6" xfId="3" applyFont="1" applyFill="1" applyBorder="1" applyAlignment="1">
      <alignment horizontal="distributed"/>
    </xf>
    <xf numFmtId="0" fontId="2" fillId="0" borderId="4" xfId="3" applyFont="1" applyFill="1" applyBorder="1" applyAlignment="1">
      <alignment horizontal="distributed" vertical="center" justifyLastLine="1"/>
    </xf>
    <xf numFmtId="0" fontId="2" fillId="0" borderId="9" xfId="3" applyFont="1" applyFill="1" applyBorder="1" applyAlignment="1">
      <alignment horizontal="distributed" vertical="center" justifyLastLine="1"/>
    </xf>
    <xf numFmtId="0" fontId="2" fillId="0" borderId="20" xfId="3" applyFont="1" applyFill="1" applyBorder="1" applyAlignment="1">
      <alignment horizontal="distributed" vertical="center" justifyLastLine="1"/>
    </xf>
    <xf numFmtId="0" fontId="2" fillId="0" borderId="15" xfId="3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right"/>
    </xf>
    <xf numFmtId="0" fontId="2" fillId="0" borderId="9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38" fontId="0" fillId="0" borderId="12" xfId="2" applyFont="1" applyFill="1" applyBorder="1"/>
    <xf numFmtId="38" fontId="0" fillId="0" borderId="0" xfId="2" applyFont="1" applyFill="1" applyBorder="1" applyAlignment="1">
      <alignment horizontal="right" wrapText="1"/>
    </xf>
    <xf numFmtId="38" fontId="0" fillId="0" borderId="4" xfId="2" applyFont="1" applyFill="1" applyBorder="1"/>
    <xf numFmtId="38" fontId="0" fillId="0" borderId="2" xfId="2" applyFont="1" applyFill="1" applyBorder="1" applyAlignment="1"/>
    <xf numFmtId="38" fontId="0" fillId="0" borderId="0" xfId="2" applyFont="1" applyFill="1" applyAlignment="1">
      <alignment horizontal="right"/>
    </xf>
    <xf numFmtId="38" fontId="0" fillId="0" borderId="3" xfId="2" applyFont="1" applyFill="1" applyBorder="1" applyAlignment="1"/>
    <xf numFmtId="0" fontId="5" fillId="0" borderId="5" xfId="3" applyFont="1" applyFill="1" applyBorder="1" applyAlignment="1">
      <alignment horizontal="centerContinuous" vertical="center"/>
    </xf>
    <xf numFmtId="0" fontId="5" fillId="0" borderId="6" xfId="3" applyFont="1" applyFill="1" applyBorder="1" applyAlignment="1">
      <alignment horizontal="distributed" vertical="center" justifyLastLine="1"/>
    </xf>
    <xf numFmtId="0" fontId="5" fillId="0" borderId="7" xfId="3" applyFont="1" applyFill="1" applyBorder="1" applyAlignment="1">
      <alignment horizontal="distributed" vertical="center" justifyLastLine="1"/>
    </xf>
    <xf numFmtId="38" fontId="5" fillId="0" borderId="40" xfId="2" applyFont="1" applyFill="1" applyBorder="1" applyAlignment="1">
      <alignment horizontal="right"/>
    </xf>
    <xf numFmtId="0" fontId="21" fillId="0" borderId="5" xfId="3" applyFont="1" applyFill="1" applyBorder="1" applyAlignment="1">
      <alignment horizontal="centerContinuous" vertical="center"/>
    </xf>
    <xf numFmtId="0" fontId="22" fillId="0" borderId="5" xfId="3" applyFont="1" applyFill="1" applyBorder="1" applyAlignment="1">
      <alignment horizontal="centerContinuous" vertical="center"/>
    </xf>
    <xf numFmtId="0" fontId="21" fillId="0" borderId="6" xfId="3" applyFont="1" applyFill="1" applyBorder="1" applyAlignment="1">
      <alignment horizontal="distributed" vertical="center" justifyLastLine="1"/>
    </xf>
    <xf numFmtId="0" fontId="21" fillId="0" borderId="7" xfId="3" applyFont="1" applyFill="1" applyBorder="1" applyAlignment="1">
      <alignment horizontal="distributed" vertical="center" justifyLastLine="1"/>
    </xf>
    <xf numFmtId="38" fontId="21" fillId="0" borderId="0" xfId="2" applyFont="1" applyFill="1" applyAlignment="1">
      <alignment horizontal="right"/>
    </xf>
    <xf numFmtId="38" fontId="21" fillId="0" borderId="1" xfId="2" applyFont="1" applyFill="1" applyBorder="1" applyAlignment="1">
      <alignment horizontal="right"/>
    </xf>
    <xf numFmtId="38" fontId="0" fillId="0" borderId="0" xfId="2" applyFont="1" applyFill="1" applyBorder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0" fontId="0" fillId="0" borderId="0" xfId="0" applyFont="1" applyAlignment="1"/>
    <xf numFmtId="181" fontId="0" fillId="0" borderId="0" xfId="0" applyNumberFormat="1" applyFont="1" applyAlignment="1"/>
    <xf numFmtId="0" fontId="0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0" fillId="0" borderId="0" xfId="0" applyNumberFormat="1" applyFont="1" applyFill="1" applyAlignment="1"/>
    <xf numFmtId="38" fontId="5" fillId="0" borderId="21" xfId="2" applyFont="1" applyFill="1" applyBorder="1" applyAlignment="1">
      <alignment horizontal="right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showGridLines="0" tabSelected="1" zoomScaleNormal="100" workbookViewId="0">
      <selection sqref="A1:E1"/>
    </sheetView>
  </sheetViews>
  <sheetFormatPr defaultRowHeight="13.5"/>
  <cols>
    <col min="1" max="4" width="9" style="70"/>
    <col min="5" max="5" width="15.125" style="70" customWidth="1"/>
    <col min="6" max="16384" width="9" style="70"/>
  </cols>
  <sheetData>
    <row r="1" spans="1:5" ht="24">
      <c r="A1" s="169" t="s">
        <v>132</v>
      </c>
      <c r="B1" s="169"/>
      <c r="C1" s="169"/>
      <c r="D1" s="169"/>
      <c r="E1" s="169"/>
    </row>
    <row r="3" spans="1:5" ht="18.75">
      <c r="A3" s="168" t="s">
        <v>133</v>
      </c>
      <c r="B3" s="168"/>
      <c r="C3" s="168"/>
      <c r="D3" s="168"/>
      <c r="E3" s="168"/>
    </row>
    <row r="4" spans="1:5" ht="18.75">
      <c r="A4" s="170"/>
      <c r="B4" s="170"/>
      <c r="C4" s="170"/>
      <c r="D4" s="170"/>
      <c r="E4" s="170"/>
    </row>
    <row r="5" spans="1:5" ht="18.75">
      <c r="A5" s="168" t="s">
        <v>134</v>
      </c>
      <c r="B5" s="168"/>
      <c r="C5" s="168"/>
      <c r="D5" s="168"/>
      <c r="E5" s="168"/>
    </row>
    <row r="6" spans="1:5" ht="18.75">
      <c r="A6" s="170"/>
      <c r="B6" s="170"/>
      <c r="C6" s="170"/>
      <c r="D6" s="170"/>
      <c r="E6" s="170"/>
    </row>
    <row r="7" spans="1:5" ht="18.75">
      <c r="A7" s="168" t="s">
        <v>135</v>
      </c>
      <c r="B7" s="168"/>
      <c r="C7" s="168"/>
      <c r="D7" s="168"/>
      <c r="E7" s="168"/>
    </row>
    <row r="8" spans="1:5" ht="18.75">
      <c r="A8" s="170"/>
      <c r="B8" s="170"/>
      <c r="C8" s="170"/>
      <c r="D8" s="170"/>
      <c r="E8" s="170"/>
    </row>
    <row r="9" spans="1:5" ht="18.75">
      <c r="A9" s="168" t="s">
        <v>136</v>
      </c>
      <c r="B9" s="168"/>
      <c r="C9" s="168"/>
      <c r="D9" s="168"/>
      <c r="E9" s="168"/>
    </row>
    <row r="10" spans="1:5" ht="18.75">
      <c r="A10" s="170"/>
      <c r="B10" s="170"/>
      <c r="C10" s="170"/>
      <c r="D10" s="170"/>
      <c r="E10" s="170"/>
    </row>
    <row r="11" spans="1:5" ht="17.25">
      <c r="A11" s="171" t="s">
        <v>137</v>
      </c>
      <c r="B11" s="171"/>
      <c r="C11" s="171"/>
      <c r="D11" s="171"/>
      <c r="E11" s="171"/>
    </row>
    <row r="12" spans="1:5" ht="18.75">
      <c r="A12" s="170"/>
      <c r="B12" s="170"/>
      <c r="C12" s="170"/>
      <c r="D12" s="170"/>
      <c r="E12" s="170"/>
    </row>
    <row r="13" spans="1:5" ht="18.75">
      <c r="A13" s="168" t="s">
        <v>138</v>
      </c>
      <c r="B13" s="168"/>
      <c r="C13" s="168"/>
      <c r="D13" s="168"/>
      <c r="E13" s="168"/>
    </row>
    <row r="14" spans="1:5" ht="18.75">
      <c r="A14" s="170"/>
      <c r="B14" s="170"/>
      <c r="C14" s="170"/>
      <c r="D14" s="170"/>
      <c r="E14" s="170"/>
    </row>
    <row r="15" spans="1:5" ht="18.75">
      <c r="A15" s="168" t="s">
        <v>139</v>
      </c>
      <c r="B15" s="168"/>
      <c r="C15" s="168"/>
      <c r="D15" s="168"/>
      <c r="E15" s="168"/>
    </row>
    <row r="16" spans="1:5" ht="18.75">
      <c r="A16" s="170"/>
      <c r="B16" s="170"/>
      <c r="C16" s="170"/>
      <c r="D16" s="170"/>
      <c r="E16" s="170"/>
    </row>
    <row r="17" spans="1:5" ht="18.75">
      <c r="A17" s="168" t="s">
        <v>140</v>
      </c>
      <c r="B17" s="168"/>
      <c r="C17" s="168"/>
      <c r="D17" s="168"/>
      <c r="E17" s="168"/>
    </row>
  </sheetData>
  <mergeCells count="16">
    <mergeCell ref="A14:E14"/>
    <mergeCell ref="A15:E15"/>
    <mergeCell ref="A16:E16"/>
    <mergeCell ref="A17:E17"/>
    <mergeCell ref="A8:E8"/>
    <mergeCell ref="A9:E9"/>
    <mergeCell ref="A10:E10"/>
    <mergeCell ref="A11:E11"/>
    <mergeCell ref="A12:E12"/>
    <mergeCell ref="A13:E13"/>
    <mergeCell ref="A7:E7"/>
    <mergeCell ref="A1:E1"/>
    <mergeCell ref="A3:E3"/>
    <mergeCell ref="A4:E4"/>
    <mergeCell ref="A5:E5"/>
    <mergeCell ref="A6:E6"/>
  </mergeCells>
  <phoneticPr fontId="1"/>
  <hyperlinks>
    <hyperlink ref="A3:E3" location="'231'!A1" display="231普通会計歳入歳出状況"/>
    <hyperlink ref="A5:E5" location="'232'!A1" display="232普通会計財源別歳入状況"/>
    <hyperlink ref="A7:E7" location="'233'!A1" display="233普通会計性質別歳出決算"/>
    <hyperlink ref="A9:E9" location="'234'!A1" display="234市有財産の状況"/>
    <hyperlink ref="A11:E11" location="'235'!A1" display="235特別会計及び企業会計歳入歳出決算状況"/>
    <hyperlink ref="A13:E13" location="'236'!A1" display="236市債の状況"/>
    <hyperlink ref="A15:E15" location="'237'!A1" display="237市税の推移"/>
    <hyperlink ref="A17:E17" location="'238'!A1" display="238市税負担額の推移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Normal="100" workbookViewId="0"/>
  </sheetViews>
  <sheetFormatPr defaultRowHeight="13.5"/>
  <cols>
    <col min="1" max="1" width="2.125" style="2" customWidth="1"/>
    <col min="2" max="2" width="18.25" style="2" customWidth="1"/>
    <col min="3" max="3" width="10.375" style="2" bestFit="1" customWidth="1"/>
    <col min="4" max="4" width="10.375" style="140" bestFit="1" customWidth="1"/>
    <col min="5" max="6" width="10.375" style="2" bestFit="1" customWidth="1"/>
    <col min="7" max="7" width="10.25" style="2" bestFit="1" customWidth="1"/>
    <col min="8" max="8" width="10.5" style="2" customWidth="1"/>
    <col min="9" max="16384" width="9" style="2"/>
  </cols>
  <sheetData>
    <row r="1" spans="1:10" ht="19.5" customHeight="1" thickBot="1">
      <c r="A1" s="1" t="s">
        <v>0</v>
      </c>
      <c r="C1" s="130"/>
      <c r="D1" s="130"/>
      <c r="E1" s="3"/>
      <c r="F1" s="4"/>
      <c r="H1" s="2" t="s">
        <v>1</v>
      </c>
      <c r="J1" s="141" t="s">
        <v>148</v>
      </c>
    </row>
    <row r="2" spans="1:10" s="5" customFormat="1" ht="16.5" customHeight="1">
      <c r="A2" s="172" t="s">
        <v>2</v>
      </c>
      <c r="B2" s="173"/>
      <c r="C2" s="131" t="s">
        <v>3</v>
      </c>
      <c r="D2" s="73" t="s">
        <v>43</v>
      </c>
      <c r="E2" s="74" t="s">
        <v>143</v>
      </c>
      <c r="F2" s="75" t="s">
        <v>147</v>
      </c>
      <c r="G2" s="76" t="s">
        <v>164</v>
      </c>
      <c r="H2" s="77"/>
    </row>
    <row r="3" spans="1:10" s="5" customFormat="1" ht="16.5" customHeight="1">
      <c r="A3" s="174"/>
      <c r="B3" s="175"/>
      <c r="C3" s="78" t="s">
        <v>4</v>
      </c>
      <c r="D3" s="166" t="s">
        <v>4</v>
      </c>
      <c r="E3" s="166" t="s">
        <v>4</v>
      </c>
      <c r="F3" s="166" t="s">
        <v>4</v>
      </c>
      <c r="G3" s="79" t="s">
        <v>4</v>
      </c>
      <c r="H3" s="80" t="s">
        <v>5</v>
      </c>
    </row>
    <row r="4" spans="1:10" ht="24" customHeight="1">
      <c r="A4" s="176" t="s">
        <v>6</v>
      </c>
      <c r="B4" s="177"/>
      <c r="C4" s="132">
        <v>45479474</v>
      </c>
      <c r="D4" s="133">
        <v>49577891</v>
      </c>
      <c r="E4" s="133">
        <v>46095030</v>
      </c>
      <c r="F4" s="133">
        <v>45750832</v>
      </c>
      <c r="G4" s="81">
        <v>46110172</v>
      </c>
      <c r="H4" s="82">
        <v>100</v>
      </c>
    </row>
    <row r="5" spans="1:10" ht="24" customHeight="1">
      <c r="A5" s="83"/>
      <c r="B5" s="84" t="s">
        <v>7</v>
      </c>
      <c r="C5" s="132">
        <v>13093553</v>
      </c>
      <c r="D5" s="133">
        <v>13158776</v>
      </c>
      <c r="E5" s="133">
        <v>13072293</v>
      </c>
      <c r="F5" s="133">
        <v>13251419</v>
      </c>
      <c r="G5" s="81">
        <v>13220000</v>
      </c>
      <c r="H5" s="85">
        <f t="shared" ref="H5:H10" si="0">ROUND(G5/$G$4*100,1)</f>
        <v>28.7</v>
      </c>
      <c r="J5" s="134"/>
    </row>
    <row r="6" spans="1:10" ht="24" customHeight="1">
      <c r="A6" s="83"/>
      <c r="B6" s="84" t="s">
        <v>8</v>
      </c>
      <c r="C6" s="132">
        <v>445616</v>
      </c>
      <c r="D6" s="133">
        <v>423997</v>
      </c>
      <c r="E6" s="133">
        <v>442118</v>
      </c>
      <c r="F6" s="133">
        <v>452188</v>
      </c>
      <c r="G6" s="81">
        <v>451358</v>
      </c>
      <c r="H6" s="85">
        <f t="shared" si="0"/>
        <v>1</v>
      </c>
      <c r="J6" s="134"/>
    </row>
    <row r="7" spans="1:10" ht="24" customHeight="1">
      <c r="A7" s="83"/>
      <c r="B7" s="84" t="s">
        <v>9</v>
      </c>
      <c r="C7" s="132">
        <v>24667</v>
      </c>
      <c r="D7" s="133">
        <v>23990</v>
      </c>
      <c r="E7" s="133">
        <v>19592</v>
      </c>
      <c r="F7" s="133">
        <v>12644</v>
      </c>
      <c r="G7" s="81">
        <v>21591</v>
      </c>
      <c r="H7" s="85">
        <f>ROUND(G7/$G$4*100,1)+0.1</f>
        <v>0.1</v>
      </c>
      <c r="J7" s="134"/>
    </row>
    <row r="8" spans="1:10" ht="24" customHeight="1">
      <c r="A8" s="83"/>
      <c r="B8" s="84" t="s">
        <v>10</v>
      </c>
      <c r="C8" s="132">
        <v>36205</v>
      </c>
      <c r="D8" s="133">
        <v>68095</v>
      </c>
      <c r="E8" s="133">
        <v>54607</v>
      </c>
      <c r="F8" s="133">
        <v>38871</v>
      </c>
      <c r="G8" s="81">
        <v>51535</v>
      </c>
      <c r="H8" s="85">
        <f t="shared" si="0"/>
        <v>0.1</v>
      </c>
      <c r="J8" s="134"/>
    </row>
    <row r="9" spans="1:10" ht="24" customHeight="1">
      <c r="A9" s="83"/>
      <c r="B9" s="86" t="s">
        <v>11</v>
      </c>
      <c r="C9" s="132">
        <v>61029</v>
      </c>
      <c r="D9" s="133">
        <v>51715</v>
      </c>
      <c r="E9" s="133">
        <v>55998</v>
      </c>
      <c r="F9" s="133">
        <v>22589</v>
      </c>
      <c r="G9" s="81">
        <v>55906</v>
      </c>
      <c r="H9" s="85">
        <f t="shared" si="0"/>
        <v>0.1</v>
      </c>
      <c r="J9" s="134"/>
    </row>
    <row r="10" spans="1:10" ht="24" customHeight="1">
      <c r="A10" s="83"/>
      <c r="B10" s="84" t="s">
        <v>12</v>
      </c>
      <c r="C10" s="132">
        <v>1114236</v>
      </c>
      <c r="D10" s="133">
        <v>1340305</v>
      </c>
      <c r="E10" s="133">
        <v>2159246</v>
      </c>
      <c r="F10" s="133">
        <v>1931138</v>
      </c>
      <c r="G10" s="81">
        <v>1994302</v>
      </c>
      <c r="H10" s="85">
        <f t="shared" si="0"/>
        <v>4.3</v>
      </c>
      <c r="J10" s="134"/>
    </row>
    <row r="11" spans="1:10" ht="24" customHeight="1">
      <c r="A11" s="83"/>
      <c r="B11" s="84" t="s">
        <v>13</v>
      </c>
      <c r="C11" s="135" t="s">
        <v>14</v>
      </c>
      <c r="D11" s="87" t="s">
        <v>14</v>
      </c>
      <c r="E11" s="133" t="s">
        <v>14</v>
      </c>
      <c r="F11" s="133" t="s">
        <v>14</v>
      </c>
      <c r="G11" s="81" t="s">
        <v>14</v>
      </c>
      <c r="H11" s="85" t="s">
        <v>165</v>
      </c>
      <c r="J11" s="134"/>
    </row>
    <row r="12" spans="1:10" ht="24" customHeight="1">
      <c r="A12" s="83"/>
      <c r="B12" s="84" t="s">
        <v>16</v>
      </c>
      <c r="C12" s="132">
        <v>124916</v>
      </c>
      <c r="D12" s="133">
        <v>45002</v>
      </c>
      <c r="E12" s="133">
        <v>82099</v>
      </c>
      <c r="F12" s="133">
        <v>80771</v>
      </c>
      <c r="G12" s="81">
        <v>115446</v>
      </c>
      <c r="H12" s="85">
        <f t="shared" ref="H12:H25" si="1">ROUND(G12/$G$4*100,1)</f>
        <v>0.3</v>
      </c>
      <c r="J12" s="134"/>
    </row>
    <row r="13" spans="1:10" ht="24" customHeight="1">
      <c r="A13" s="83"/>
      <c r="B13" s="84" t="s">
        <v>17</v>
      </c>
      <c r="C13" s="132">
        <v>43359</v>
      </c>
      <c r="D13" s="133">
        <v>42383</v>
      </c>
      <c r="E13" s="133">
        <v>44284</v>
      </c>
      <c r="F13" s="133">
        <v>46831</v>
      </c>
      <c r="G13" s="81">
        <v>51767</v>
      </c>
      <c r="H13" s="85">
        <f t="shared" si="1"/>
        <v>0.1</v>
      </c>
      <c r="J13" s="134"/>
    </row>
    <row r="14" spans="1:10" ht="24" customHeight="1">
      <c r="A14" s="83"/>
      <c r="B14" s="84" t="s">
        <v>18</v>
      </c>
      <c r="C14" s="132">
        <v>12438541</v>
      </c>
      <c r="D14" s="133">
        <v>12138355</v>
      </c>
      <c r="E14" s="133">
        <v>12519213</v>
      </c>
      <c r="F14" s="133">
        <v>12126141</v>
      </c>
      <c r="G14" s="81">
        <v>11577208</v>
      </c>
      <c r="H14" s="85">
        <f t="shared" si="1"/>
        <v>25.1</v>
      </c>
      <c r="J14" s="134"/>
    </row>
    <row r="15" spans="1:10" ht="24" customHeight="1">
      <c r="A15" s="83"/>
      <c r="B15" s="84" t="s">
        <v>19</v>
      </c>
      <c r="C15" s="132">
        <v>17583</v>
      </c>
      <c r="D15" s="133">
        <v>15142</v>
      </c>
      <c r="E15" s="133">
        <v>16214</v>
      </c>
      <c r="F15" s="133">
        <v>15774</v>
      </c>
      <c r="G15" s="81">
        <v>15478</v>
      </c>
      <c r="H15" s="85">
        <f t="shared" si="1"/>
        <v>0</v>
      </c>
      <c r="J15" s="134"/>
    </row>
    <row r="16" spans="1:10" ht="24" customHeight="1">
      <c r="A16" s="83"/>
      <c r="B16" s="84" t="s">
        <v>20</v>
      </c>
      <c r="C16" s="132">
        <v>565226</v>
      </c>
      <c r="D16" s="133">
        <v>628836</v>
      </c>
      <c r="E16" s="133">
        <v>638637</v>
      </c>
      <c r="F16" s="133">
        <v>591130</v>
      </c>
      <c r="G16" s="81">
        <v>593865</v>
      </c>
      <c r="H16" s="85">
        <f t="shared" si="1"/>
        <v>1.3</v>
      </c>
      <c r="J16" s="134"/>
    </row>
    <row r="17" spans="1:10" ht="24" customHeight="1">
      <c r="A17" s="83"/>
      <c r="B17" s="84" t="s">
        <v>21</v>
      </c>
      <c r="C17" s="132">
        <v>967029</v>
      </c>
      <c r="D17" s="133">
        <v>927600</v>
      </c>
      <c r="E17" s="133">
        <v>859262</v>
      </c>
      <c r="F17" s="133">
        <v>860926</v>
      </c>
      <c r="G17" s="81">
        <v>865108</v>
      </c>
      <c r="H17" s="85">
        <f t="shared" si="1"/>
        <v>1.9</v>
      </c>
      <c r="J17" s="134"/>
    </row>
    <row r="18" spans="1:10" ht="24" customHeight="1">
      <c r="A18" s="83"/>
      <c r="B18" s="84" t="s">
        <v>22</v>
      </c>
      <c r="C18" s="132">
        <v>4728039</v>
      </c>
      <c r="D18" s="133">
        <v>5279913</v>
      </c>
      <c r="E18" s="133">
        <v>5297012</v>
      </c>
      <c r="F18" s="133">
        <v>5528853</v>
      </c>
      <c r="G18" s="81">
        <v>5507090</v>
      </c>
      <c r="H18" s="85">
        <f t="shared" si="1"/>
        <v>11.9</v>
      </c>
      <c r="J18" s="134"/>
    </row>
    <row r="19" spans="1:10" ht="24" customHeight="1">
      <c r="A19" s="83"/>
      <c r="B19" s="84" t="s">
        <v>23</v>
      </c>
      <c r="C19" s="132">
        <v>2561214</v>
      </c>
      <c r="D19" s="133">
        <v>2851611</v>
      </c>
      <c r="E19" s="133">
        <v>2553961</v>
      </c>
      <c r="F19" s="133">
        <v>2766877</v>
      </c>
      <c r="G19" s="81">
        <v>2820342</v>
      </c>
      <c r="H19" s="85">
        <f t="shared" si="1"/>
        <v>6.1</v>
      </c>
      <c r="J19" s="134"/>
    </row>
    <row r="20" spans="1:10" ht="24" customHeight="1">
      <c r="A20" s="83"/>
      <c r="B20" s="84" t="s">
        <v>166</v>
      </c>
      <c r="C20" s="132">
        <v>198168</v>
      </c>
      <c r="D20" s="133">
        <v>295622</v>
      </c>
      <c r="E20" s="133">
        <v>49967</v>
      </c>
      <c r="F20" s="133">
        <v>169232</v>
      </c>
      <c r="G20" s="81">
        <v>85205</v>
      </c>
      <c r="H20" s="85">
        <f t="shared" si="1"/>
        <v>0.2</v>
      </c>
      <c r="J20" s="134"/>
    </row>
    <row r="21" spans="1:10" ht="24" customHeight="1">
      <c r="A21" s="83"/>
      <c r="B21" s="84" t="s">
        <v>167</v>
      </c>
      <c r="C21" s="132">
        <v>27574</v>
      </c>
      <c r="D21" s="133">
        <v>46568</v>
      </c>
      <c r="E21" s="133">
        <v>88494</v>
      </c>
      <c r="F21" s="133">
        <v>303994</v>
      </c>
      <c r="G21" s="81">
        <v>158845</v>
      </c>
      <c r="H21" s="85">
        <f t="shared" si="1"/>
        <v>0.3</v>
      </c>
      <c r="J21" s="134"/>
    </row>
    <row r="22" spans="1:10" ht="24" customHeight="1">
      <c r="A22" s="83"/>
      <c r="B22" s="84" t="s">
        <v>168</v>
      </c>
      <c r="C22" s="132">
        <v>420476</v>
      </c>
      <c r="D22" s="133">
        <v>596614</v>
      </c>
      <c r="E22" s="133">
        <v>176200</v>
      </c>
      <c r="F22" s="133">
        <v>232302</v>
      </c>
      <c r="G22" s="81">
        <v>674774</v>
      </c>
      <c r="H22" s="85">
        <f t="shared" si="1"/>
        <v>1.5</v>
      </c>
      <c r="J22" s="134"/>
    </row>
    <row r="23" spans="1:10" ht="24" customHeight="1">
      <c r="A23" s="83"/>
      <c r="B23" s="84" t="s">
        <v>169</v>
      </c>
      <c r="C23" s="132">
        <v>1170010</v>
      </c>
      <c r="D23" s="133">
        <v>1466589</v>
      </c>
      <c r="E23" s="133">
        <v>1125782</v>
      </c>
      <c r="F23" s="133">
        <v>1194639</v>
      </c>
      <c r="G23" s="81">
        <v>1071715</v>
      </c>
      <c r="H23" s="85">
        <f t="shared" si="1"/>
        <v>2.2999999999999998</v>
      </c>
      <c r="J23" s="134"/>
    </row>
    <row r="24" spans="1:10" ht="24" customHeight="1">
      <c r="A24" s="83"/>
      <c r="B24" s="84" t="s">
        <v>170</v>
      </c>
      <c r="C24" s="132">
        <v>2283233</v>
      </c>
      <c r="D24" s="133">
        <v>2474578</v>
      </c>
      <c r="E24" s="133">
        <v>2387751</v>
      </c>
      <c r="F24" s="133">
        <v>2602313</v>
      </c>
      <c r="G24" s="81">
        <v>3062737</v>
      </c>
      <c r="H24" s="85">
        <f t="shared" si="1"/>
        <v>6.6</v>
      </c>
      <c r="J24" s="134"/>
    </row>
    <row r="25" spans="1:10" ht="24" customHeight="1" thickBot="1">
      <c r="A25" s="88"/>
      <c r="B25" s="89" t="s">
        <v>24</v>
      </c>
      <c r="C25" s="136">
        <v>5158800</v>
      </c>
      <c r="D25" s="136">
        <v>7702200</v>
      </c>
      <c r="E25" s="136">
        <v>4452300</v>
      </c>
      <c r="F25" s="136">
        <v>3522200</v>
      </c>
      <c r="G25" s="90">
        <v>3715900</v>
      </c>
      <c r="H25" s="91">
        <f t="shared" si="1"/>
        <v>8.1</v>
      </c>
      <c r="J25" s="134"/>
    </row>
    <row r="26" spans="1:10" ht="24" customHeight="1" thickTop="1">
      <c r="A26" s="178" t="s">
        <v>25</v>
      </c>
      <c r="B26" s="179"/>
      <c r="C26" s="137">
        <v>44012885</v>
      </c>
      <c r="D26" s="138">
        <v>48452109</v>
      </c>
      <c r="E26" s="138">
        <v>44900391</v>
      </c>
      <c r="F26" s="138">
        <v>44679117</v>
      </c>
      <c r="G26" s="92">
        <v>45070158</v>
      </c>
      <c r="H26" s="93">
        <v>100</v>
      </c>
    </row>
    <row r="27" spans="1:10" ht="24" customHeight="1">
      <c r="A27" s="94"/>
      <c r="B27" s="95" t="s">
        <v>26</v>
      </c>
      <c r="C27" s="132">
        <v>273925</v>
      </c>
      <c r="D27" s="135">
        <v>284897</v>
      </c>
      <c r="E27" s="135">
        <v>297647</v>
      </c>
      <c r="F27" s="135">
        <v>272743</v>
      </c>
      <c r="G27" s="96">
        <v>269229</v>
      </c>
      <c r="H27" s="85">
        <f t="shared" ref="H27:H38" si="2">ROUND(G27/$G$26*100,1)</f>
        <v>0.6</v>
      </c>
    </row>
    <row r="28" spans="1:10" ht="24" customHeight="1">
      <c r="A28" s="94"/>
      <c r="B28" s="95" t="s">
        <v>27</v>
      </c>
      <c r="C28" s="132">
        <v>5416040</v>
      </c>
      <c r="D28" s="135">
        <v>7714943</v>
      </c>
      <c r="E28" s="135">
        <v>6105478</v>
      </c>
      <c r="F28" s="135">
        <v>5121282</v>
      </c>
      <c r="G28" s="96">
        <v>4139000</v>
      </c>
      <c r="H28" s="85">
        <f t="shared" si="2"/>
        <v>9.1999999999999993</v>
      </c>
    </row>
    <row r="29" spans="1:10" ht="24" customHeight="1">
      <c r="A29" s="94"/>
      <c r="B29" s="95" t="s">
        <v>28</v>
      </c>
      <c r="C29" s="132">
        <v>13628024</v>
      </c>
      <c r="D29" s="135">
        <v>14679141</v>
      </c>
      <c r="E29" s="135">
        <v>14925308</v>
      </c>
      <c r="F29" s="135">
        <v>15327635</v>
      </c>
      <c r="G29" s="96">
        <v>15893988</v>
      </c>
      <c r="H29" s="85">
        <f t="shared" si="2"/>
        <v>35.299999999999997</v>
      </c>
    </row>
    <row r="30" spans="1:10" ht="24" customHeight="1">
      <c r="A30" s="94"/>
      <c r="B30" s="95" t="s">
        <v>29</v>
      </c>
      <c r="C30" s="132">
        <v>4436056</v>
      </c>
      <c r="D30" s="135">
        <v>4513767</v>
      </c>
      <c r="E30" s="135">
        <v>4411017</v>
      </c>
      <c r="F30" s="135">
        <v>4551063</v>
      </c>
      <c r="G30" s="96">
        <v>4288409</v>
      </c>
      <c r="H30" s="85">
        <f t="shared" si="2"/>
        <v>9.5</v>
      </c>
    </row>
    <row r="31" spans="1:10" ht="24" customHeight="1">
      <c r="A31" s="94"/>
      <c r="B31" s="95" t="s">
        <v>30</v>
      </c>
      <c r="C31" s="132">
        <v>315136</v>
      </c>
      <c r="D31" s="135">
        <v>273667</v>
      </c>
      <c r="E31" s="135">
        <v>269618</v>
      </c>
      <c r="F31" s="135">
        <v>197505</v>
      </c>
      <c r="G31" s="96">
        <v>191540</v>
      </c>
      <c r="H31" s="85">
        <f t="shared" si="2"/>
        <v>0.4</v>
      </c>
    </row>
    <row r="32" spans="1:10" ht="24" customHeight="1">
      <c r="A32" s="94"/>
      <c r="B32" s="95" t="s">
        <v>31</v>
      </c>
      <c r="C32" s="132">
        <v>1921954</v>
      </c>
      <c r="D32" s="135">
        <v>2055902</v>
      </c>
      <c r="E32" s="135">
        <v>1619595</v>
      </c>
      <c r="F32" s="135">
        <v>1558314</v>
      </c>
      <c r="G32" s="96">
        <v>1606710</v>
      </c>
      <c r="H32" s="85">
        <f>ROUND(G32/$G$26*100,1)-0.1</f>
        <v>3.5</v>
      </c>
    </row>
    <row r="33" spans="1:8" ht="24" customHeight="1">
      <c r="A33" s="94"/>
      <c r="B33" s="95" t="s">
        <v>32</v>
      </c>
      <c r="C33" s="132">
        <v>2280814</v>
      </c>
      <c r="D33" s="135">
        <v>2366949</v>
      </c>
      <c r="E33" s="135">
        <v>2275886</v>
      </c>
      <c r="F33" s="135">
        <v>2824319</v>
      </c>
      <c r="G33" s="96">
        <v>3544950</v>
      </c>
      <c r="H33" s="85">
        <f t="shared" si="2"/>
        <v>7.9</v>
      </c>
    </row>
    <row r="34" spans="1:8" ht="24" customHeight="1">
      <c r="A34" s="94"/>
      <c r="B34" s="95" t="s">
        <v>33</v>
      </c>
      <c r="C34" s="132">
        <v>4659115</v>
      </c>
      <c r="D34" s="135">
        <v>4644985</v>
      </c>
      <c r="E34" s="135">
        <v>4747475</v>
      </c>
      <c r="F34" s="135">
        <v>4562071</v>
      </c>
      <c r="G34" s="96">
        <v>4597937</v>
      </c>
      <c r="H34" s="85">
        <f t="shared" si="2"/>
        <v>10.199999999999999</v>
      </c>
    </row>
    <row r="35" spans="1:8" ht="24" customHeight="1">
      <c r="A35" s="94"/>
      <c r="B35" s="95" t="s">
        <v>34</v>
      </c>
      <c r="C35" s="132">
        <v>1514756</v>
      </c>
      <c r="D35" s="135">
        <v>1245323</v>
      </c>
      <c r="E35" s="135">
        <v>1297386</v>
      </c>
      <c r="F35" s="135">
        <v>1295982</v>
      </c>
      <c r="G35" s="96">
        <v>1400362</v>
      </c>
      <c r="H35" s="85">
        <f t="shared" si="2"/>
        <v>3.1</v>
      </c>
    </row>
    <row r="36" spans="1:8" ht="24" customHeight="1">
      <c r="A36" s="94"/>
      <c r="B36" s="95" t="s">
        <v>35</v>
      </c>
      <c r="C36" s="132">
        <v>4104221</v>
      </c>
      <c r="D36" s="135">
        <v>5261018</v>
      </c>
      <c r="E36" s="135">
        <v>3959767</v>
      </c>
      <c r="F36" s="135">
        <v>3914787</v>
      </c>
      <c r="G36" s="96">
        <v>4145543</v>
      </c>
      <c r="H36" s="85">
        <f t="shared" si="2"/>
        <v>9.1999999999999993</v>
      </c>
    </row>
    <row r="37" spans="1:8" ht="24" customHeight="1">
      <c r="A37" s="94"/>
      <c r="B37" s="95" t="s">
        <v>36</v>
      </c>
      <c r="C37" s="132">
        <v>513254</v>
      </c>
      <c r="D37" s="135">
        <v>483961</v>
      </c>
      <c r="E37" s="135">
        <v>146493</v>
      </c>
      <c r="F37" s="135">
        <v>142818</v>
      </c>
      <c r="G37" s="96">
        <v>137350</v>
      </c>
      <c r="H37" s="85">
        <f t="shared" si="2"/>
        <v>0.3</v>
      </c>
    </row>
    <row r="38" spans="1:8" ht="24" customHeight="1">
      <c r="A38" s="94"/>
      <c r="B38" s="95" t="s">
        <v>37</v>
      </c>
      <c r="C38" s="132">
        <v>4949590</v>
      </c>
      <c r="D38" s="135">
        <v>4927556</v>
      </c>
      <c r="E38" s="135">
        <v>4844721</v>
      </c>
      <c r="F38" s="135">
        <v>4910598</v>
      </c>
      <c r="G38" s="96">
        <v>4855140</v>
      </c>
      <c r="H38" s="85">
        <f t="shared" si="2"/>
        <v>10.8</v>
      </c>
    </row>
    <row r="39" spans="1:8" ht="24" customHeight="1" thickBot="1">
      <c r="A39" s="97"/>
      <c r="B39" s="98" t="s">
        <v>38</v>
      </c>
      <c r="C39" s="139" t="s">
        <v>14</v>
      </c>
      <c r="D39" s="139" t="s">
        <v>14</v>
      </c>
      <c r="E39" s="139" t="s">
        <v>14</v>
      </c>
      <c r="F39" s="139" t="s">
        <v>14</v>
      </c>
      <c r="G39" s="99" t="s">
        <v>14</v>
      </c>
      <c r="H39" s="100" t="s">
        <v>15</v>
      </c>
    </row>
    <row r="40" spans="1:8" ht="16.5" customHeight="1">
      <c r="E40" s="4"/>
      <c r="F40" s="4"/>
    </row>
    <row r="41" spans="1:8" ht="15.95" customHeight="1"/>
    <row r="42" spans="1:8">
      <c r="B42" s="7"/>
    </row>
  </sheetData>
  <mergeCells count="3">
    <mergeCell ref="A2:B3"/>
    <mergeCell ref="A4:B4"/>
    <mergeCell ref="A26:B26"/>
  </mergeCells>
  <phoneticPr fontId="20"/>
  <hyperlinks>
    <hyperlink ref="J1" location="目次!A1" display="目次"/>
  </hyperlinks>
  <pageMargins left="0.86614173228346458" right="0.86614173228346458" top="0.99" bottom="0.59055118110236227" header="0.51181102362204722" footer="0.51181102362204722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defaultRowHeight="13.5"/>
  <cols>
    <col min="1" max="1" width="2.125" style="2" customWidth="1"/>
    <col min="2" max="2" width="19.125" style="2" customWidth="1"/>
    <col min="3" max="6" width="10.375" style="2" bestFit="1" customWidth="1"/>
    <col min="7" max="7" width="10.25" style="2" customWidth="1"/>
    <col min="8" max="8" width="9.625" style="2" bestFit="1" customWidth="1"/>
    <col min="9" max="9" width="9" style="2"/>
    <col min="10" max="10" width="9.625" style="2" bestFit="1" customWidth="1"/>
    <col min="11" max="11" width="9.625" style="140" bestFit="1" customWidth="1"/>
    <col min="12" max="12" width="8.5" style="2" bestFit="1" customWidth="1"/>
    <col min="13" max="16384" width="9" style="2"/>
  </cols>
  <sheetData>
    <row r="1" spans="1:11" ht="15.95" customHeight="1" thickBot="1">
      <c r="A1" s="1" t="s">
        <v>39</v>
      </c>
      <c r="C1" s="8"/>
      <c r="D1" s="8"/>
      <c r="E1" s="8"/>
      <c r="F1" s="8"/>
      <c r="G1" s="2" t="s">
        <v>1</v>
      </c>
      <c r="I1" s="141" t="s">
        <v>148</v>
      </c>
    </row>
    <row r="2" spans="1:11" s="5" customFormat="1" ht="15.95" customHeight="1">
      <c r="A2" s="180" t="s">
        <v>40</v>
      </c>
      <c r="B2" s="180"/>
      <c r="C2" s="101" t="s">
        <v>3</v>
      </c>
      <c r="D2" s="101" t="s">
        <v>43</v>
      </c>
      <c r="E2" s="101" t="s">
        <v>143</v>
      </c>
      <c r="F2" s="101" t="s">
        <v>153</v>
      </c>
      <c r="G2" s="102" t="s">
        <v>164</v>
      </c>
      <c r="K2" s="142"/>
    </row>
    <row r="3" spans="1:11" s="5" customFormat="1" ht="15.95" customHeight="1">
      <c r="A3" s="181"/>
      <c r="B3" s="181"/>
      <c r="C3" s="104" t="s">
        <v>4</v>
      </c>
      <c r="D3" s="104" t="s">
        <v>4</v>
      </c>
      <c r="E3" s="104" t="s">
        <v>4</v>
      </c>
      <c r="F3" s="104" t="s">
        <v>4</v>
      </c>
      <c r="G3" s="80" t="s">
        <v>4</v>
      </c>
      <c r="K3" s="142"/>
    </row>
    <row r="4" spans="1:11" ht="15.95" customHeight="1">
      <c r="A4" s="182" t="s">
        <v>44</v>
      </c>
      <c r="B4" s="183"/>
      <c r="C4" s="135">
        <v>45479474</v>
      </c>
      <c r="D4" s="135">
        <v>49577891</v>
      </c>
      <c r="E4" s="135">
        <v>46095030</v>
      </c>
      <c r="F4" s="143">
        <v>45750832</v>
      </c>
      <c r="G4" s="105">
        <v>46110172</v>
      </c>
      <c r="J4" s="140"/>
    </row>
    <row r="5" spans="1:11" ht="15.95" customHeight="1">
      <c r="A5" s="184" t="s">
        <v>45</v>
      </c>
      <c r="B5" s="185"/>
      <c r="C5" s="135">
        <v>18725269</v>
      </c>
      <c r="D5" s="135">
        <v>19595183</v>
      </c>
      <c r="E5" s="135">
        <v>18398386</v>
      </c>
      <c r="F5" s="143">
        <v>19205955</v>
      </c>
      <c r="G5" s="105">
        <v>19732249</v>
      </c>
      <c r="J5" s="140"/>
    </row>
    <row r="6" spans="1:11" ht="15.95" customHeight="1">
      <c r="A6" s="184" t="s">
        <v>46</v>
      </c>
      <c r="B6" s="185"/>
      <c r="C6" s="135">
        <v>26754205</v>
      </c>
      <c r="D6" s="135">
        <v>29982708</v>
      </c>
      <c r="E6" s="135">
        <v>27696644</v>
      </c>
      <c r="F6" s="143">
        <v>26544877</v>
      </c>
      <c r="G6" s="105">
        <v>26377923</v>
      </c>
      <c r="J6" s="140"/>
    </row>
    <row r="7" spans="1:11" ht="15.95" customHeight="1" thickBot="1">
      <c r="A7" s="186" t="s">
        <v>47</v>
      </c>
      <c r="B7" s="187"/>
      <c r="C7" s="144">
        <v>41.173011367721621</v>
      </c>
      <c r="D7" s="144">
        <v>39.524035017947817</v>
      </c>
      <c r="E7" s="144">
        <v>39.914034116042444</v>
      </c>
      <c r="F7" s="145">
        <v>41.97946607834367</v>
      </c>
      <c r="G7" s="106">
        <v>42.793700704477963</v>
      </c>
      <c r="J7" s="140"/>
    </row>
    <row r="8" spans="1:11">
      <c r="A8" s="9" t="s">
        <v>149</v>
      </c>
      <c r="B8" s="9" t="s">
        <v>48</v>
      </c>
      <c r="C8" s="4"/>
      <c r="D8" s="4"/>
      <c r="G8" s="4" t="s">
        <v>49</v>
      </c>
      <c r="J8" s="140"/>
    </row>
    <row r="9" spans="1:11">
      <c r="A9" s="9"/>
      <c r="B9" s="10" t="s">
        <v>50</v>
      </c>
      <c r="J9" s="140"/>
    </row>
    <row r="10" spans="1:11">
      <c r="B10" s="7"/>
      <c r="J10" s="140"/>
    </row>
    <row r="11" spans="1:11">
      <c r="H11" s="140"/>
      <c r="J11" s="140"/>
    </row>
    <row r="12" spans="1:11">
      <c r="F12" s="140"/>
      <c r="H12" s="140"/>
      <c r="J12" s="11"/>
    </row>
    <row r="13" spans="1:11">
      <c r="F13" s="140"/>
      <c r="G13" s="140"/>
      <c r="H13" s="140"/>
      <c r="J13" s="140"/>
    </row>
    <row r="14" spans="1:11">
      <c r="F14" s="140"/>
      <c r="G14" s="140"/>
      <c r="H14" s="140"/>
      <c r="J14" s="11"/>
    </row>
    <row r="15" spans="1:11">
      <c r="F15" s="140"/>
      <c r="G15" s="140"/>
      <c r="H15" s="140"/>
      <c r="J15" s="11"/>
    </row>
    <row r="16" spans="1:11">
      <c r="F16" s="140"/>
      <c r="G16" s="140"/>
      <c r="H16" s="140"/>
    </row>
    <row r="17" spans="6:8">
      <c r="F17" s="140"/>
      <c r="G17" s="140"/>
      <c r="H17" s="140"/>
    </row>
    <row r="18" spans="6:8">
      <c r="F18" s="140"/>
      <c r="G18" s="140"/>
      <c r="H18" s="140"/>
    </row>
    <row r="19" spans="6:8">
      <c r="F19" s="140"/>
      <c r="G19" s="140"/>
      <c r="H19" s="140"/>
    </row>
    <row r="20" spans="6:8">
      <c r="F20" s="140"/>
      <c r="G20" s="140"/>
      <c r="H20" s="140"/>
    </row>
    <row r="21" spans="6:8">
      <c r="F21" s="140"/>
      <c r="G21" s="140"/>
      <c r="H21" s="140"/>
    </row>
    <row r="22" spans="6:8">
      <c r="F22" s="140"/>
      <c r="H22" s="140"/>
    </row>
    <row r="23" spans="6:8">
      <c r="F23" s="140"/>
      <c r="H23" s="140"/>
    </row>
    <row r="24" spans="6:8">
      <c r="F24" s="140"/>
    </row>
    <row r="25" spans="6:8">
      <c r="F25" s="140"/>
    </row>
  </sheetData>
  <mergeCells count="5">
    <mergeCell ref="A2:B3"/>
    <mergeCell ref="A4:B4"/>
    <mergeCell ref="A5:B5"/>
    <mergeCell ref="A6:B6"/>
    <mergeCell ref="A7:B7"/>
  </mergeCells>
  <phoneticPr fontId="20"/>
  <hyperlinks>
    <hyperlink ref="I1" location="目次!A1" display="目次"/>
  </hyperlinks>
  <pageMargins left="0.86614173228346458" right="0.86614173228346458" top="0.59055118110236227" bottom="0.59055118110236227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/>
  </sheetViews>
  <sheetFormatPr defaultRowHeight="13.5"/>
  <cols>
    <col min="1" max="1" width="2.625" style="5" customWidth="1"/>
    <col min="2" max="2" width="18" style="5" customWidth="1"/>
    <col min="3" max="3" width="10.375" style="5" bestFit="1" customWidth="1"/>
    <col min="4" max="4" width="9.75" style="5" customWidth="1"/>
    <col min="5" max="5" width="9.75" style="142" customWidth="1"/>
    <col min="6" max="6" width="9.75" style="5" customWidth="1"/>
    <col min="7" max="7" width="11.25" style="13" customWidth="1"/>
    <col min="8" max="8" width="11" style="5" bestFit="1" customWidth="1"/>
    <col min="9" max="16384" width="9" style="5"/>
  </cols>
  <sheetData>
    <row r="1" spans="1:10" ht="15.95" customHeight="1" thickBot="1">
      <c r="A1" s="12" t="s">
        <v>51</v>
      </c>
      <c r="H1" s="167" t="s">
        <v>1</v>
      </c>
      <c r="J1" s="154" t="s">
        <v>148</v>
      </c>
    </row>
    <row r="2" spans="1:10" ht="15.95" customHeight="1">
      <c r="A2" s="172" t="s">
        <v>52</v>
      </c>
      <c r="B2" s="173"/>
      <c r="C2" s="101" t="s">
        <v>53</v>
      </c>
      <c r="D2" s="131" t="s">
        <v>54</v>
      </c>
      <c r="E2" s="146" t="s">
        <v>142</v>
      </c>
      <c r="F2" s="165" t="s">
        <v>150</v>
      </c>
      <c r="G2" s="76" t="s">
        <v>171</v>
      </c>
      <c r="H2" s="77"/>
    </row>
    <row r="3" spans="1:10" ht="15.95" customHeight="1">
      <c r="A3" s="174"/>
      <c r="B3" s="175"/>
      <c r="C3" s="104" t="s">
        <v>4</v>
      </c>
      <c r="D3" s="147" t="s">
        <v>4</v>
      </c>
      <c r="E3" s="147" t="s">
        <v>4</v>
      </c>
      <c r="F3" s="104" t="s">
        <v>4</v>
      </c>
      <c r="G3" s="103" t="s">
        <v>4</v>
      </c>
      <c r="H3" s="80" t="s">
        <v>5</v>
      </c>
    </row>
    <row r="4" spans="1:10" ht="26.25" customHeight="1">
      <c r="A4" s="188" t="s">
        <v>55</v>
      </c>
      <c r="B4" s="189"/>
      <c r="C4" s="133">
        <v>44012885</v>
      </c>
      <c r="D4" s="148">
        <v>48452109</v>
      </c>
      <c r="E4" s="133">
        <v>44900391</v>
      </c>
      <c r="F4" s="133">
        <v>44679117</v>
      </c>
      <c r="G4" s="81">
        <v>45070158</v>
      </c>
      <c r="H4" s="149">
        <v>100</v>
      </c>
    </row>
    <row r="5" spans="1:10" ht="26.25" customHeight="1">
      <c r="A5" s="107"/>
      <c r="B5" s="108" t="s">
        <v>56</v>
      </c>
      <c r="C5" s="133">
        <v>6169825</v>
      </c>
      <c r="D5" s="148">
        <v>6361511</v>
      </c>
      <c r="E5" s="133">
        <v>6088867</v>
      </c>
      <c r="F5" s="133">
        <v>6069035</v>
      </c>
      <c r="G5" s="81">
        <v>5895936</v>
      </c>
      <c r="H5" s="149">
        <f t="shared" ref="H5:H11" si="0">ROUND(G5/$G$4*100,1)</f>
        <v>13.1</v>
      </c>
    </row>
    <row r="6" spans="1:10" ht="26.25" customHeight="1">
      <c r="A6" s="107"/>
      <c r="B6" s="108" t="s">
        <v>57</v>
      </c>
      <c r="C6" s="133">
        <v>5445731</v>
      </c>
      <c r="D6" s="148">
        <v>5448876</v>
      </c>
      <c r="E6" s="133">
        <v>5471592</v>
      </c>
      <c r="F6" s="133">
        <v>5692513</v>
      </c>
      <c r="G6" s="81">
        <v>5551485</v>
      </c>
      <c r="H6" s="149">
        <f t="shared" si="0"/>
        <v>12.3</v>
      </c>
    </row>
    <row r="7" spans="1:10" ht="26.25" customHeight="1">
      <c r="A7" s="107"/>
      <c r="B7" s="108" t="s">
        <v>58</v>
      </c>
      <c r="C7" s="133">
        <v>566037</v>
      </c>
      <c r="D7" s="148">
        <v>441811</v>
      </c>
      <c r="E7" s="133">
        <v>477151</v>
      </c>
      <c r="F7" s="133">
        <v>469796</v>
      </c>
      <c r="G7" s="81">
        <v>473280</v>
      </c>
      <c r="H7" s="149">
        <f>ROUND(G7/$G$4*100,1)-0.1</f>
        <v>1</v>
      </c>
    </row>
    <row r="8" spans="1:10" ht="26.25" customHeight="1">
      <c r="A8" s="107"/>
      <c r="B8" s="108" t="s">
        <v>59</v>
      </c>
      <c r="C8" s="133">
        <v>7283168</v>
      </c>
      <c r="D8" s="148">
        <v>7708150</v>
      </c>
      <c r="E8" s="133">
        <v>8125569</v>
      </c>
      <c r="F8" s="133">
        <v>8513442</v>
      </c>
      <c r="G8" s="81">
        <v>8669369</v>
      </c>
      <c r="H8" s="149">
        <f t="shared" si="0"/>
        <v>19.2</v>
      </c>
    </row>
    <row r="9" spans="1:10" ht="26.25" customHeight="1">
      <c r="A9" s="107"/>
      <c r="B9" s="108" t="s">
        <v>60</v>
      </c>
      <c r="C9" s="133">
        <v>5485015</v>
      </c>
      <c r="D9" s="148">
        <v>5445465</v>
      </c>
      <c r="E9" s="133">
        <v>5180194</v>
      </c>
      <c r="F9" s="133">
        <v>7333492</v>
      </c>
      <c r="G9" s="81">
        <v>7256928</v>
      </c>
      <c r="H9" s="149">
        <f t="shared" si="0"/>
        <v>16.100000000000001</v>
      </c>
    </row>
    <row r="10" spans="1:10" ht="26.25" customHeight="1">
      <c r="A10" s="107"/>
      <c r="B10" s="108" t="s">
        <v>61</v>
      </c>
      <c r="C10" s="133">
        <v>5969948</v>
      </c>
      <c r="D10" s="148">
        <v>9394607</v>
      </c>
      <c r="E10" s="133">
        <v>5507068</v>
      </c>
      <c r="F10" s="133">
        <v>5340659</v>
      </c>
      <c r="G10" s="81">
        <v>6139931</v>
      </c>
      <c r="H10" s="149">
        <f t="shared" si="0"/>
        <v>13.6</v>
      </c>
    </row>
    <row r="11" spans="1:10" ht="26.25" customHeight="1">
      <c r="A11" s="107"/>
      <c r="B11" s="108" t="s">
        <v>62</v>
      </c>
      <c r="C11" s="133">
        <v>513254</v>
      </c>
      <c r="D11" s="148">
        <v>483961</v>
      </c>
      <c r="E11" s="133">
        <v>146493</v>
      </c>
      <c r="F11" s="133">
        <v>142818</v>
      </c>
      <c r="G11" s="81">
        <v>137350</v>
      </c>
      <c r="H11" s="149">
        <f t="shared" si="0"/>
        <v>0.3</v>
      </c>
    </row>
    <row r="12" spans="1:10" ht="26.25" customHeight="1">
      <c r="A12" s="107"/>
      <c r="B12" s="108" t="s">
        <v>63</v>
      </c>
      <c r="C12" s="133" t="s">
        <v>14</v>
      </c>
      <c r="D12" s="133" t="s">
        <v>14</v>
      </c>
      <c r="E12" s="133" t="s">
        <v>14</v>
      </c>
      <c r="F12" s="133" t="s">
        <v>14</v>
      </c>
      <c r="G12" s="81" t="s">
        <v>14</v>
      </c>
      <c r="H12" s="149" t="s">
        <v>15</v>
      </c>
    </row>
    <row r="13" spans="1:10" ht="26.25" customHeight="1">
      <c r="A13" s="107"/>
      <c r="B13" s="108" t="s">
        <v>64</v>
      </c>
      <c r="C13" s="133">
        <v>4949590</v>
      </c>
      <c r="D13" s="148">
        <v>4927556</v>
      </c>
      <c r="E13" s="133">
        <v>4844721</v>
      </c>
      <c r="F13" s="133">
        <v>4910598</v>
      </c>
      <c r="G13" s="81">
        <v>4855140</v>
      </c>
      <c r="H13" s="149">
        <f>ROUND(G13/$G$4*100,1)</f>
        <v>10.8</v>
      </c>
    </row>
    <row r="14" spans="1:10" ht="26.25" customHeight="1">
      <c r="A14" s="107"/>
      <c r="B14" s="108" t="s">
        <v>65</v>
      </c>
      <c r="C14" s="133">
        <v>684215</v>
      </c>
      <c r="D14" s="148">
        <v>485445</v>
      </c>
      <c r="E14" s="133">
        <v>949466</v>
      </c>
      <c r="F14" s="133">
        <v>152556</v>
      </c>
      <c r="G14" s="81">
        <v>158417</v>
      </c>
      <c r="H14" s="149">
        <f>ROUND(G14/$G$4*100,1)</f>
        <v>0.4</v>
      </c>
    </row>
    <row r="15" spans="1:10" ht="26.25" customHeight="1">
      <c r="A15" s="107"/>
      <c r="B15" s="109" t="s">
        <v>66</v>
      </c>
      <c r="C15" s="133">
        <v>1661510</v>
      </c>
      <c r="D15" s="148">
        <v>2202157</v>
      </c>
      <c r="E15" s="133">
        <v>2229985</v>
      </c>
      <c r="F15" s="133">
        <v>2066579</v>
      </c>
      <c r="G15" s="81">
        <v>2168308</v>
      </c>
      <c r="H15" s="149">
        <f>ROUND(G15/$G$4*100,1)</f>
        <v>4.8</v>
      </c>
    </row>
    <row r="16" spans="1:10" ht="26.25" customHeight="1" thickBot="1">
      <c r="A16" s="110"/>
      <c r="B16" s="111" t="s">
        <v>67</v>
      </c>
      <c r="C16" s="150">
        <v>5284592</v>
      </c>
      <c r="D16" s="150">
        <v>5552570</v>
      </c>
      <c r="E16" s="150">
        <v>5879285</v>
      </c>
      <c r="F16" s="150">
        <v>3987629</v>
      </c>
      <c r="G16" s="112">
        <v>3764014</v>
      </c>
      <c r="H16" s="151">
        <f>ROUND(G16/$G$4*100,1)</f>
        <v>8.4</v>
      </c>
    </row>
    <row r="17" spans="1:8" ht="15.95" customHeight="1">
      <c r="F17" s="17"/>
      <c r="H17" s="17" t="s">
        <v>49</v>
      </c>
    </row>
    <row r="18" spans="1:8" ht="15.95" customHeight="1"/>
    <row r="19" spans="1:8" ht="15.95" customHeight="1"/>
    <row r="20" spans="1:8">
      <c r="A20" s="13"/>
      <c r="B20" s="13"/>
      <c r="C20" s="152"/>
      <c r="D20" s="152"/>
      <c r="E20" s="152"/>
      <c r="F20" s="13"/>
    </row>
  </sheetData>
  <mergeCells count="2">
    <mergeCell ref="A2:B3"/>
    <mergeCell ref="A4:B4"/>
  </mergeCells>
  <phoneticPr fontId="20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K1" sqref="K1"/>
    </sheetView>
  </sheetViews>
  <sheetFormatPr defaultRowHeight="12.75"/>
  <cols>
    <col min="1" max="1" width="4.125" style="5" customWidth="1"/>
    <col min="2" max="2" width="11.625" style="5" customWidth="1"/>
    <col min="3" max="7" width="9.125" style="5" customWidth="1"/>
    <col min="8" max="8" width="10.25" style="5" customWidth="1"/>
    <col min="9" max="9" width="9.125" style="5" customWidth="1"/>
    <col min="10" max="16384" width="9" style="5"/>
  </cols>
  <sheetData>
    <row r="1" spans="1:11" ht="15.95" customHeight="1" thickBot="1">
      <c r="A1" s="12" t="s">
        <v>151</v>
      </c>
      <c r="K1" s="154" t="s">
        <v>148</v>
      </c>
    </row>
    <row r="2" spans="1:11" ht="25.5">
      <c r="A2" s="180" t="s">
        <v>68</v>
      </c>
      <c r="B2" s="19" t="s">
        <v>69</v>
      </c>
      <c r="C2" s="113"/>
      <c r="D2" s="19" t="s">
        <v>70</v>
      </c>
      <c r="E2" s="113"/>
      <c r="F2" s="114" t="s">
        <v>71</v>
      </c>
      <c r="G2" s="114" t="s">
        <v>72</v>
      </c>
      <c r="H2" s="114" t="s">
        <v>73</v>
      </c>
      <c r="I2" s="114" t="s">
        <v>74</v>
      </c>
    </row>
    <row r="3" spans="1:11" ht="15.95" customHeight="1">
      <c r="A3" s="181"/>
      <c r="B3" s="115" t="s">
        <v>75</v>
      </c>
      <c r="C3" s="116" t="s">
        <v>76</v>
      </c>
      <c r="D3" s="115" t="s">
        <v>75</v>
      </c>
      <c r="E3" s="116" t="s">
        <v>76</v>
      </c>
      <c r="F3" s="115" t="s">
        <v>145</v>
      </c>
      <c r="G3" s="115" t="s">
        <v>145</v>
      </c>
      <c r="H3" s="115" t="s">
        <v>145</v>
      </c>
      <c r="I3" s="115" t="s">
        <v>77</v>
      </c>
    </row>
    <row r="4" spans="1:11" ht="15.75" customHeight="1">
      <c r="A4" s="117">
        <v>25</v>
      </c>
      <c r="B4" s="198">
        <v>45282380.229999997</v>
      </c>
      <c r="C4" s="162">
        <v>881479.83</v>
      </c>
      <c r="D4" s="162">
        <v>522583.55</v>
      </c>
      <c r="E4" s="162">
        <v>11469.01</v>
      </c>
      <c r="F4" s="162">
        <v>131181</v>
      </c>
      <c r="G4" s="162">
        <v>1735906</v>
      </c>
      <c r="H4" s="162">
        <v>13360063</v>
      </c>
      <c r="I4" s="199">
        <v>1177786</v>
      </c>
    </row>
    <row r="5" spans="1:11" ht="15.75" customHeight="1">
      <c r="A5" s="117">
        <v>26</v>
      </c>
      <c r="B5" s="198">
        <v>44901189</v>
      </c>
      <c r="C5" s="162">
        <v>882694</v>
      </c>
      <c r="D5" s="162">
        <v>457839</v>
      </c>
      <c r="E5" s="162">
        <v>10129</v>
      </c>
      <c r="F5" s="162">
        <v>131181</v>
      </c>
      <c r="G5" s="162">
        <v>1735906</v>
      </c>
      <c r="H5" s="162">
        <v>13244995</v>
      </c>
      <c r="I5" s="199">
        <v>1177786</v>
      </c>
    </row>
    <row r="6" spans="1:11" ht="15.75" customHeight="1">
      <c r="A6" s="117">
        <v>27</v>
      </c>
      <c r="B6" s="198">
        <v>44923761</v>
      </c>
      <c r="C6" s="162">
        <v>865666</v>
      </c>
      <c r="D6" s="162">
        <v>456270</v>
      </c>
      <c r="E6" s="162">
        <v>7967</v>
      </c>
      <c r="F6" s="162">
        <v>131181</v>
      </c>
      <c r="G6" s="162">
        <v>1735906</v>
      </c>
      <c r="H6" s="162">
        <v>14017032</v>
      </c>
      <c r="I6" s="199">
        <v>1177786</v>
      </c>
    </row>
    <row r="7" spans="1:11" ht="15.75" customHeight="1">
      <c r="A7" s="117">
        <v>28</v>
      </c>
      <c r="B7" s="198">
        <v>44942124</v>
      </c>
      <c r="C7" s="162">
        <v>864349</v>
      </c>
      <c r="D7" s="162">
        <v>451875</v>
      </c>
      <c r="E7" s="162">
        <v>11185</v>
      </c>
      <c r="F7" s="162">
        <v>131181</v>
      </c>
      <c r="G7" s="162">
        <v>1735906</v>
      </c>
      <c r="H7" s="162">
        <v>13996164</v>
      </c>
      <c r="I7" s="162">
        <v>1177786</v>
      </c>
    </row>
    <row r="8" spans="1:11" ht="15.75" customHeight="1" thickBot="1">
      <c r="A8" s="118">
        <v>29</v>
      </c>
      <c r="B8" s="119">
        <v>45017595</v>
      </c>
      <c r="C8" s="120">
        <v>873841</v>
      </c>
      <c r="D8" s="120">
        <v>445997</v>
      </c>
      <c r="E8" s="120">
        <v>12729</v>
      </c>
      <c r="F8" s="120">
        <v>131181</v>
      </c>
      <c r="G8" s="120">
        <v>1735906</v>
      </c>
      <c r="H8" s="120">
        <v>13680049</v>
      </c>
      <c r="I8" s="120">
        <v>1177786</v>
      </c>
    </row>
    <row r="9" spans="1:11" ht="15.95" customHeight="1">
      <c r="A9" s="153"/>
      <c r="B9" s="200"/>
      <c r="D9" s="162"/>
      <c r="H9" s="18"/>
      <c r="I9" s="18" t="s">
        <v>152</v>
      </c>
    </row>
    <row r="10" spans="1:11" ht="15.95" customHeight="1"/>
    <row r="11" spans="1:11" ht="15.95" customHeight="1"/>
    <row r="12" spans="1:11" ht="15.95" customHeight="1"/>
    <row r="13" spans="1:11" ht="15.95" customHeight="1"/>
    <row r="14" spans="1:11" ht="15.95" customHeight="1"/>
    <row r="15" spans="1:11" ht="15.95" customHeight="1"/>
    <row r="16" spans="1:11" ht="15.95" customHeight="1"/>
    <row r="17" ht="15.95" customHeight="1"/>
    <row r="18" ht="15.95" customHeight="1"/>
    <row r="19" ht="15.95" customHeight="1"/>
    <row r="20" ht="15.95" customHeight="1"/>
  </sheetData>
  <mergeCells count="1">
    <mergeCell ref="A2:A3"/>
  </mergeCells>
  <phoneticPr fontId="20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workbookViewId="0"/>
  </sheetViews>
  <sheetFormatPr defaultRowHeight="12.75"/>
  <cols>
    <col min="1" max="2" width="8.5" style="5" customWidth="1"/>
    <col min="3" max="3" width="7.75" style="5" customWidth="1"/>
    <col min="4" max="9" width="10.375" style="5" customWidth="1"/>
    <col min="10" max="10" width="9.625" style="5" customWidth="1"/>
    <col min="11" max="11" width="9.625" style="5" bestFit="1" customWidth="1"/>
    <col min="12" max="16384" width="9" style="5"/>
  </cols>
  <sheetData>
    <row r="1" spans="1:11" ht="15" customHeight="1" thickBot="1">
      <c r="A1" s="12" t="s">
        <v>78</v>
      </c>
      <c r="G1" s="20"/>
      <c r="H1" s="195" t="s">
        <v>1</v>
      </c>
      <c r="I1" s="195"/>
      <c r="K1" s="154" t="s">
        <v>148</v>
      </c>
    </row>
    <row r="2" spans="1:11" ht="15" customHeight="1">
      <c r="A2" s="190" t="s">
        <v>79</v>
      </c>
      <c r="B2" s="190"/>
      <c r="C2" s="191"/>
      <c r="D2" s="19" t="s">
        <v>172</v>
      </c>
      <c r="E2" s="19"/>
      <c r="F2" s="19" t="s">
        <v>173</v>
      </c>
      <c r="G2" s="19"/>
      <c r="H2" s="19" t="s">
        <v>174</v>
      </c>
      <c r="I2" s="19"/>
    </row>
    <row r="3" spans="1:11" ht="15" customHeight="1">
      <c r="A3" s="192"/>
      <c r="B3" s="192"/>
      <c r="C3" s="193"/>
      <c r="D3" s="21" t="s">
        <v>80</v>
      </c>
      <c r="E3" s="22" t="s">
        <v>81</v>
      </c>
      <c r="F3" s="21" t="s">
        <v>80</v>
      </c>
      <c r="G3" s="22" t="s">
        <v>81</v>
      </c>
      <c r="H3" s="21" t="s">
        <v>80</v>
      </c>
      <c r="I3" s="22" t="s">
        <v>81</v>
      </c>
    </row>
    <row r="4" spans="1:11" ht="15" customHeight="1">
      <c r="A4" s="23" t="s">
        <v>82</v>
      </c>
      <c r="B4" s="23"/>
      <c r="C4" s="201"/>
      <c r="D4" s="202">
        <v>9842089</v>
      </c>
      <c r="E4" s="202">
        <v>9555426</v>
      </c>
      <c r="F4" s="202">
        <v>9930462</v>
      </c>
      <c r="G4" s="202">
        <v>9583119</v>
      </c>
      <c r="H4" s="202">
        <v>10253367</v>
      </c>
      <c r="I4" s="202">
        <v>9895919</v>
      </c>
    </row>
    <row r="5" spans="1:11" ht="15" customHeight="1">
      <c r="A5" s="23" t="s">
        <v>83</v>
      </c>
      <c r="B5" s="23"/>
      <c r="C5" s="201"/>
      <c r="D5" s="202">
        <v>3956</v>
      </c>
      <c r="E5" s="202">
        <v>3954</v>
      </c>
      <c r="F5" s="202">
        <v>3074</v>
      </c>
      <c r="G5" s="202">
        <v>3173</v>
      </c>
      <c r="H5" s="202">
        <v>3950</v>
      </c>
      <c r="I5" s="202">
        <v>3948</v>
      </c>
    </row>
    <row r="6" spans="1:11" ht="15" customHeight="1">
      <c r="A6" s="23" t="s">
        <v>84</v>
      </c>
      <c r="B6" s="23"/>
      <c r="C6" s="201"/>
      <c r="D6" s="202">
        <v>1181446</v>
      </c>
      <c r="E6" s="202">
        <v>1138383</v>
      </c>
      <c r="F6" s="202">
        <v>1191982</v>
      </c>
      <c r="G6" s="202">
        <v>1176149</v>
      </c>
      <c r="H6" s="202">
        <v>1258359</v>
      </c>
      <c r="I6" s="202">
        <v>1240581</v>
      </c>
    </row>
    <row r="7" spans="1:11" ht="15" customHeight="1">
      <c r="A7" s="23" t="s">
        <v>85</v>
      </c>
      <c r="B7" s="23"/>
      <c r="C7" s="201"/>
      <c r="D7" s="202">
        <v>9929564</v>
      </c>
      <c r="E7" s="202">
        <v>9925130</v>
      </c>
      <c r="F7" s="202">
        <v>10074481</v>
      </c>
      <c r="G7" s="202">
        <v>10069820</v>
      </c>
      <c r="H7" s="202">
        <v>10562719</v>
      </c>
      <c r="I7" s="202">
        <v>10488575</v>
      </c>
    </row>
    <row r="8" spans="1:11" ht="15" customHeight="1">
      <c r="A8" s="23" t="s">
        <v>86</v>
      </c>
      <c r="B8" s="23"/>
      <c r="C8" s="201"/>
      <c r="D8" s="202">
        <v>20779</v>
      </c>
      <c r="E8" s="152">
        <v>16969</v>
      </c>
      <c r="F8" s="202">
        <v>18924</v>
      </c>
      <c r="G8" s="152">
        <v>18428</v>
      </c>
      <c r="H8" s="202">
        <v>30928</v>
      </c>
      <c r="I8" s="152">
        <v>30723</v>
      </c>
    </row>
    <row r="9" spans="1:11" ht="15" customHeight="1">
      <c r="A9" s="23" t="s">
        <v>87</v>
      </c>
      <c r="B9" s="23"/>
      <c r="C9" s="201"/>
      <c r="D9" s="202">
        <v>74987</v>
      </c>
      <c r="E9" s="202">
        <v>64064</v>
      </c>
      <c r="F9" s="202">
        <v>79923</v>
      </c>
      <c r="G9" s="202">
        <v>67242</v>
      </c>
      <c r="H9" s="202">
        <v>81078</v>
      </c>
      <c r="I9" s="202">
        <v>67714</v>
      </c>
    </row>
    <row r="10" spans="1:11" ht="15" customHeight="1">
      <c r="A10" s="23" t="s">
        <v>88</v>
      </c>
      <c r="B10" s="23"/>
      <c r="C10" s="201"/>
      <c r="D10" s="202">
        <v>22301</v>
      </c>
      <c r="E10" s="202">
        <v>19717</v>
      </c>
      <c r="F10" s="202">
        <v>20478</v>
      </c>
      <c r="G10" s="202">
        <v>18466</v>
      </c>
      <c r="H10" s="202">
        <v>29045</v>
      </c>
      <c r="I10" s="202">
        <v>26019</v>
      </c>
    </row>
    <row r="11" spans="1:11" ht="15" customHeight="1">
      <c r="A11" s="23" t="s">
        <v>89</v>
      </c>
      <c r="B11" s="23"/>
      <c r="C11" s="201"/>
      <c r="D11" s="202">
        <v>166246</v>
      </c>
      <c r="E11" s="202">
        <v>161397</v>
      </c>
      <c r="F11" s="202">
        <v>130198</v>
      </c>
      <c r="G11" s="202">
        <v>120626</v>
      </c>
      <c r="H11" s="202">
        <v>149397</v>
      </c>
      <c r="I11" s="202">
        <v>140414</v>
      </c>
    </row>
    <row r="12" spans="1:11" ht="15" customHeight="1">
      <c r="A12" s="23" t="s">
        <v>90</v>
      </c>
      <c r="B12" s="23"/>
      <c r="C12" s="201"/>
      <c r="D12" s="202">
        <v>4258643</v>
      </c>
      <c r="E12" s="202">
        <v>4056296</v>
      </c>
      <c r="F12" s="202">
        <v>4205198</v>
      </c>
      <c r="G12" s="202">
        <v>4052567</v>
      </c>
      <c r="H12" s="202">
        <v>4334075</v>
      </c>
      <c r="I12" s="202">
        <v>4135206</v>
      </c>
    </row>
    <row r="13" spans="1:11" ht="15" customHeight="1">
      <c r="A13" s="23" t="s">
        <v>91</v>
      </c>
      <c r="B13" s="23"/>
      <c r="C13" s="201"/>
      <c r="D13" s="202">
        <v>638821</v>
      </c>
      <c r="E13" s="202">
        <v>602436</v>
      </c>
      <c r="F13" s="202">
        <v>699558</v>
      </c>
      <c r="G13" s="202">
        <v>659239</v>
      </c>
      <c r="H13" s="202">
        <v>692993</v>
      </c>
      <c r="I13" s="202">
        <v>648227</v>
      </c>
    </row>
    <row r="14" spans="1:11" ht="15" customHeight="1">
      <c r="A14" s="23" t="s">
        <v>92</v>
      </c>
      <c r="B14" s="23"/>
      <c r="C14" s="201"/>
      <c r="D14" s="152">
        <v>134365</v>
      </c>
      <c r="E14" s="152">
        <v>128236</v>
      </c>
      <c r="F14" s="152">
        <v>144234</v>
      </c>
      <c r="G14" s="152">
        <v>136403</v>
      </c>
      <c r="H14" s="152">
        <v>144015</v>
      </c>
      <c r="I14" s="152">
        <v>139038</v>
      </c>
    </row>
    <row r="15" spans="1:11" ht="15" customHeight="1" thickBot="1">
      <c r="A15" s="24" t="s">
        <v>93</v>
      </c>
      <c r="B15" s="24"/>
      <c r="C15" s="203"/>
      <c r="D15" s="164">
        <v>28336</v>
      </c>
      <c r="E15" s="164">
        <v>25423</v>
      </c>
      <c r="F15" s="164">
        <v>30868</v>
      </c>
      <c r="G15" s="164">
        <v>28311</v>
      </c>
      <c r="H15" s="164">
        <v>35757</v>
      </c>
      <c r="I15" s="164">
        <v>33587</v>
      </c>
    </row>
    <row r="16" spans="1:11" ht="15" customHeight="1"/>
    <row r="17" spans="1:11" ht="15" customHeight="1" thickBot="1"/>
    <row r="18" spans="1:11" ht="15" customHeight="1">
      <c r="A18" s="190" t="s">
        <v>79</v>
      </c>
      <c r="B18" s="190"/>
      <c r="C18" s="191"/>
      <c r="D18" s="19" t="s">
        <v>141</v>
      </c>
      <c r="E18" s="19"/>
      <c r="F18" s="19" t="s">
        <v>147</v>
      </c>
      <c r="G18" s="19"/>
      <c r="H18" s="204" t="s">
        <v>164</v>
      </c>
      <c r="I18" s="204"/>
    </row>
    <row r="19" spans="1:11" ht="15" customHeight="1">
      <c r="A19" s="192"/>
      <c r="B19" s="192"/>
      <c r="C19" s="193"/>
      <c r="D19" s="21" t="s">
        <v>80</v>
      </c>
      <c r="E19" s="22" t="s">
        <v>81</v>
      </c>
      <c r="F19" s="21" t="s">
        <v>80</v>
      </c>
      <c r="G19" s="22" t="s">
        <v>81</v>
      </c>
      <c r="H19" s="205" t="s">
        <v>80</v>
      </c>
      <c r="I19" s="206" t="s">
        <v>81</v>
      </c>
      <c r="K19" s="25"/>
    </row>
    <row r="20" spans="1:11" ht="15" customHeight="1">
      <c r="A20" s="23" t="s">
        <v>82</v>
      </c>
      <c r="B20" s="23"/>
      <c r="C20" s="201"/>
      <c r="D20" s="202">
        <v>11791341</v>
      </c>
      <c r="E20" s="202">
        <v>11289077</v>
      </c>
      <c r="F20" s="202">
        <v>11707683</v>
      </c>
      <c r="G20" s="202">
        <v>10934266</v>
      </c>
      <c r="H20" s="121">
        <v>11524763</v>
      </c>
      <c r="I20" s="121">
        <v>10987680</v>
      </c>
      <c r="J20" s="26"/>
      <c r="K20" s="26"/>
    </row>
    <row r="21" spans="1:11" ht="15" customHeight="1">
      <c r="A21" s="23" t="s">
        <v>83</v>
      </c>
      <c r="B21" s="23"/>
      <c r="C21" s="201"/>
      <c r="D21" s="202">
        <v>4017</v>
      </c>
      <c r="E21" s="202">
        <v>4015</v>
      </c>
      <c r="F21" s="202">
        <v>4202</v>
      </c>
      <c r="G21" s="202">
        <v>4200</v>
      </c>
      <c r="H21" s="121">
        <v>3394</v>
      </c>
      <c r="I21" s="121">
        <v>3393</v>
      </c>
      <c r="J21" s="26"/>
      <c r="K21" s="26"/>
    </row>
    <row r="22" spans="1:11" ht="15" customHeight="1">
      <c r="A22" s="23" t="s">
        <v>84</v>
      </c>
      <c r="B22" s="23"/>
      <c r="C22" s="201"/>
      <c r="D22" s="202">
        <v>1259006</v>
      </c>
      <c r="E22" s="202">
        <v>1241246</v>
      </c>
      <c r="F22" s="202">
        <v>1316459</v>
      </c>
      <c r="G22" s="202">
        <v>1298762</v>
      </c>
      <c r="H22" s="121">
        <v>1353980</v>
      </c>
      <c r="I22" s="121">
        <v>1338615</v>
      </c>
      <c r="J22" s="26"/>
      <c r="K22" s="26"/>
    </row>
    <row r="23" spans="1:11" ht="15" customHeight="1">
      <c r="A23" s="23" t="s">
        <v>94</v>
      </c>
      <c r="B23" s="23"/>
      <c r="C23" s="201"/>
      <c r="D23" s="202">
        <v>10725947</v>
      </c>
      <c r="E23" s="202">
        <v>10659162</v>
      </c>
      <c r="F23" s="202">
        <v>10858017</v>
      </c>
      <c r="G23" s="202">
        <v>10726812</v>
      </c>
      <c r="H23" s="121">
        <v>11174730</v>
      </c>
      <c r="I23" s="121">
        <v>11166465</v>
      </c>
      <c r="J23" s="26"/>
      <c r="K23" s="26"/>
    </row>
    <row r="24" spans="1:11" ht="15" customHeight="1">
      <c r="A24" s="23" t="s">
        <v>86</v>
      </c>
      <c r="B24" s="23"/>
      <c r="C24" s="201"/>
      <c r="D24" s="202">
        <v>14763</v>
      </c>
      <c r="E24" s="152">
        <v>14603</v>
      </c>
      <c r="F24" s="202">
        <v>19764</v>
      </c>
      <c r="G24" s="152">
        <v>19246</v>
      </c>
      <c r="H24" s="121">
        <v>16782</v>
      </c>
      <c r="I24" s="6">
        <v>15933</v>
      </c>
      <c r="J24" s="26"/>
      <c r="K24" s="26"/>
    </row>
    <row r="25" spans="1:11" ht="15" customHeight="1">
      <c r="A25" s="23" t="s">
        <v>87</v>
      </c>
      <c r="B25" s="23"/>
      <c r="C25" s="201"/>
      <c r="D25" s="202">
        <v>81970</v>
      </c>
      <c r="E25" s="202">
        <v>66676</v>
      </c>
      <c r="F25" s="202">
        <v>83042</v>
      </c>
      <c r="G25" s="202">
        <v>66125</v>
      </c>
      <c r="H25" s="121">
        <v>82722</v>
      </c>
      <c r="I25" s="121">
        <v>63116</v>
      </c>
      <c r="J25" s="26"/>
      <c r="K25" s="26"/>
    </row>
    <row r="26" spans="1:11" ht="15" customHeight="1">
      <c r="A26" s="23" t="s">
        <v>95</v>
      </c>
      <c r="B26" s="23"/>
      <c r="C26" s="201"/>
      <c r="D26" s="202">
        <v>22736</v>
      </c>
      <c r="E26" s="202">
        <v>21900</v>
      </c>
      <c r="F26" s="202">
        <v>21888</v>
      </c>
      <c r="G26" s="202">
        <v>21077</v>
      </c>
      <c r="H26" s="121">
        <v>21233</v>
      </c>
      <c r="I26" s="121">
        <v>18155</v>
      </c>
      <c r="J26" s="26"/>
      <c r="K26" s="26"/>
    </row>
    <row r="27" spans="1:11" ht="15" customHeight="1">
      <c r="A27" s="23" t="s">
        <v>89</v>
      </c>
      <c r="B27" s="23"/>
      <c r="C27" s="201"/>
      <c r="D27" s="202">
        <v>138977</v>
      </c>
      <c r="E27" s="202">
        <v>134201</v>
      </c>
      <c r="F27" s="202">
        <v>142991</v>
      </c>
      <c r="G27" s="202">
        <v>142553</v>
      </c>
      <c r="H27" s="207"/>
      <c r="I27" s="207"/>
      <c r="J27" s="26" t="s">
        <v>175</v>
      </c>
      <c r="K27" s="26"/>
    </row>
    <row r="28" spans="1:11" ht="15" customHeight="1">
      <c r="A28" s="23" t="s">
        <v>90</v>
      </c>
      <c r="B28" s="23"/>
      <c r="C28" s="201"/>
      <c r="D28" s="202">
        <v>4221593</v>
      </c>
      <c r="E28" s="202">
        <v>3974853</v>
      </c>
      <c r="F28" s="202" t="s">
        <v>14</v>
      </c>
      <c r="G28" s="202" t="s">
        <v>14</v>
      </c>
      <c r="H28" s="121" t="s">
        <v>15</v>
      </c>
      <c r="I28" s="121" t="s">
        <v>15</v>
      </c>
      <c r="J28" s="26"/>
      <c r="K28" s="26"/>
    </row>
    <row r="29" spans="1:11" ht="15" customHeight="1">
      <c r="A29" s="23" t="s">
        <v>96</v>
      </c>
      <c r="B29" s="23"/>
      <c r="C29" s="201"/>
      <c r="D29" s="202">
        <v>712939</v>
      </c>
      <c r="E29" s="202">
        <v>658118</v>
      </c>
      <c r="F29" s="202">
        <v>728037</v>
      </c>
      <c r="G29" s="202">
        <v>663906</v>
      </c>
      <c r="H29" s="121">
        <v>737027</v>
      </c>
      <c r="I29" s="121">
        <v>682244</v>
      </c>
      <c r="J29" s="26"/>
      <c r="K29" s="26"/>
    </row>
    <row r="30" spans="1:11" ht="15" customHeight="1">
      <c r="A30" s="23" t="s">
        <v>92</v>
      </c>
      <c r="B30" s="23"/>
      <c r="C30" s="201"/>
      <c r="D30" s="152">
        <v>130351</v>
      </c>
      <c r="E30" s="152">
        <v>123881</v>
      </c>
      <c r="F30" s="152">
        <v>127292</v>
      </c>
      <c r="G30" s="152">
        <v>119091</v>
      </c>
      <c r="H30" s="6">
        <v>103826</v>
      </c>
      <c r="I30" s="6">
        <v>93258</v>
      </c>
      <c r="J30" s="26"/>
      <c r="K30" s="26"/>
    </row>
    <row r="31" spans="1:11" ht="15" customHeight="1" thickBot="1">
      <c r="A31" s="24" t="s">
        <v>93</v>
      </c>
      <c r="B31" s="24"/>
      <c r="C31" s="203"/>
      <c r="D31" s="164" t="s">
        <v>14</v>
      </c>
      <c r="E31" s="164" t="s">
        <v>14</v>
      </c>
      <c r="F31" s="164" t="s">
        <v>15</v>
      </c>
      <c r="G31" s="164" t="s">
        <v>15</v>
      </c>
      <c r="H31" s="16" t="s">
        <v>15</v>
      </c>
      <c r="I31" s="16" t="s">
        <v>15</v>
      </c>
      <c r="J31" s="26"/>
      <c r="K31" s="26"/>
    </row>
    <row r="32" spans="1:11">
      <c r="D32" s="27"/>
      <c r="E32" s="18"/>
      <c r="F32" s="18"/>
      <c r="I32" s="28" t="s">
        <v>97</v>
      </c>
      <c r="K32" s="26"/>
    </row>
    <row r="33" spans="1:12" ht="15" hidden="1" customHeight="1" thickBot="1">
      <c r="A33" s="12" t="s">
        <v>98</v>
      </c>
      <c r="G33" s="20"/>
      <c r="H33" s="195" t="s">
        <v>1</v>
      </c>
      <c r="I33" s="195"/>
    </row>
    <row r="34" spans="1:12" ht="15" hidden="1" customHeight="1">
      <c r="A34" s="190" t="s">
        <v>79</v>
      </c>
      <c r="B34" s="190"/>
      <c r="C34" s="191"/>
      <c r="D34" s="19" t="s">
        <v>176</v>
      </c>
      <c r="E34" s="19"/>
      <c r="F34" s="19" t="s">
        <v>41</v>
      </c>
      <c r="G34" s="29"/>
      <c r="H34" s="19" t="s">
        <v>42</v>
      </c>
      <c r="I34" s="29"/>
    </row>
    <row r="35" spans="1:12" ht="15" hidden="1" customHeight="1">
      <c r="A35" s="192"/>
      <c r="B35" s="192"/>
      <c r="C35" s="193"/>
      <c r="D35" s="21" t="s">
        <v>99</v>
      </c>
      <c r="E35" s="22" t="s">
        <v>100</v>
      </c>
      <c r="F35" s="21" t="s">
        <v>99</v>
      </c>
      <c r="G35" s="22" t="s">
        <v>100</v>
      </c>
      <c r="H35" s="21" t="s">
        <v>99</v>
      </c>
      <c r="I35" s="22" t="s">
        <v>100</v>
      </c>
    </row>
    <row r="36" spans="1:12" ht="15" hidden="1" customHeight="1">
      <c r="A36" s="23" t="s">
        <v>101</v>
      </c>
      <c r="B36" s="23"/>
      <c r="C36" s="201"/>
      <c r="D36" s="202"/>
      <c r="E36" s="202"/>
      <c r="F36" s="202"/>
      <c r="G36" s="202"/>
      <c r="H36" s="202"/>
      <c r="I36" s="202"/>
    </row>
    <row r="37" spans="1:12" ht="15" hidden="1" customHeight="1">
      <c r="A37" s="23" t="s">
        <v>102</v>
      </c>
      <c r="B37" s="23"/>
      <c r="C37" s="201"/>
      <c r="D37" s="202">
        <v>11565799</v>
      </c>
      <c r="E37" s="202">
        <v>11125029</v>
      </c>
      <c r="F37" s="202">
        <v>11705209</v>
      </c>
      <c r="G37" s="202">
        <v>11255661</v>
      </c>
      <c r="H37" s="202">
        <v>11840415</v>
      </c>
      <c r="I37" s="202">
        <v>11469595</v>
      </c>
    </row>
    <row r="38" spans="1:12" ht="15" hidden="1" customHeight="1">
      <c r="A38" s="23" t="s">
        <v>103</v>
      </c>
      <c r="B38" s="23"/>
      <c r="C38" s="201"/>
      <c r="D38" s="202">
        <v>1144455</v>
      </c>
      <c r="E38" s="202">
        <v>1983969</v>
      </c>
      <c r="F38" s="202">
        <v>1343813</v>
      </c>
      <c r="G38" s="202">
        <v>2016557</v>
      </c>
      <c r="H38" s="202">
        <v>3101804</v>
      </c>
      <c r="I38" s="202">
        <v>4097616</v>
      </c>
    </row>
    <row r="39" spans="1:12" ht="15" hidden="1" customHeight="1">
      <c r="A39" s="23" t="s">
        <v>104</v>
      </c>
      <c r="B39" s="23"/>
      <c r="C39" s="201"/>
      <c r="D39" s="202"/>
      <c r="E39" s="202"/>
      <c r="F39" s="202"/>
      <c r="G39" s="202"/>
      <c r="H39" s="202"/>
      <c r="I39" s="202"/>
    </row>
    <row r="40" spans="1:12" ht="15" hidden="1" customHeight="1">
      <c r="A40" s="23" t="s">
        <v>102</v>
      </c>
      <c r="B40" s="23"/>
      <c r="C40" s="201"/>
      <c r="D40" s="202">
        <v>1745691</v>
      </c>
      <c r="E40" s="202">
        <v>1641540</v>
      </c>
      <c r="F40" s="202">
        <v>1973817</v>
      </c>
      <c r="G40" s="202">
        <v>1920850</v>
      </c>
      <c r="H40" s="202">
        <v>1937687</v>
      </c>
      <c r="I40" s="202">
        <v>1880444</v>
      </c>
    </row>
    <row r="41" spans="1:12" ht="15" hidden="1" customHeight="1" thickBot="1">
      <c r="A41" s="24" t="s">
        <v>103</v>
      </c>
      <c r="B41" s="24"/>
      <c r="C41" s="203"/>
      <c r="D41" s="164">
        <v>260476</v>
      </c>
      <c r="E41" s="164">
        <v>777619</v>
      </c>
      <c r="F41" s="164">
        <v>337075</v>
      </c>
      <c r="G41" s="164">
        <v>1091628</v>
      </c>
      <c r="H41" s="164">
        <v>422122</v>
      </c>
      <c r="I41" s="164">
        <v>1054376</v>
      </c>
    </row>
    <row r="42" spans="1:12" s="2" customFormat="1" hidden="1">
      <c r="H42" s="5"/>
      <c r="I42" s="5"/>
      <c r="J42" s="5"/>
      <c r="K42" s="30"/>
      <c r="L42" s="30"/>
    </row>
    <row r="43" spans="1:12" ht="15" hidden="1" customHeight="1">
      <c r="A43" s="190" t="s">
        <v>79</v>
      </c>
      <c r="B43" s="190"/>
      <c r="C43" s="191"/>
      <c r="D43" s="19" t="s">
        <v>173</v>
      </c>
      <c r="E43" s="29"/>
      <c r="F43" s="208" t="s">
        <v>43</v>
      </c>
      <c r="G43" s="209"/>
    </row>
    <row r="44" spans="1:12" ht="15" hidden="1" customHeight="1">
      <c r="A44" s="192"/>
      <c r="B44" s="192"/>
      <c r="C44" s="193"/>
      <c r="D44" s="21" t="s">
        <v>99</v>
      </c>
      <c r="E44" s="22" t="s">
        <v>100</v>
      </c>
      <c r="F44" s="210" t="s">
        <v>99</v>
      </c>
      <c r="G44" s="211" t="s">
        <v>100</v>
      </c>
    </row>
    <row r="45" spans="1:12" ht="15" hidden="1" customHeight="1">
      <c r="A45" s="23" t="s">
        <v>101</v>
      </c>
      <c r="B45" s="23"/>
      <c r="C45" s="201"/>
      <c r="D45" s="202"/>
      <c r="E45" s="202"/>
      <c r="F45" s="212"/>
      <c r="G45" s="212"/>
      <c r="J45" s="26"/>
      <c r="K45" s="26"/>
    </row>
    <row r="46" spans="1:12" ht="15" hidden="1" customHeight="1">
      <c r="A46" s="23" t="s">
        <v>102</v>
      </c>
      <c r="B46" s="23"/>
      <c r="C46" s="201"/>
      <c r="D46" s="202">
        <v>12033270</v>
      </c>
      <c r="E46" s="202">
        <v>11786482</v>
      </c>
      <c r="F46" s="212"/>
      <c r="G46" s="212"/>
      <c r="J46" s="26"/>
      <c r="K46" s="26"/>
    </row>
    <row r="47" spans="1:12" ht="15" hidden="1" customHeight="1">
      <c r="A47" s="23" t="s">
        <v>103</v>
      </c>
      <c r="B47" s="23"/>
      <c r="C47" s="201"/>
      <c r="D47" s="202">
        <v>2021800</v>
      </c>
      <c r="E47" s="202">
        <v>3082122</v>
      </c>
      <c r="F47" s="212"/>
      <c r="G47" s="212"/>
      <c r="J47" s="26"/>
      <c r="K47" s="26"/>
    </row>
    <row r="48" spans="1:12" ht="15" hidden="1" customHeight="1">
      <c r="A48" s="23" t="s">
        <v>104</v>
      </c>
      <c r="B48" s="23"/>
      <c r="C48" s="201"/>
      <c r="D48" s="202"/>
      <c r="E48" s="202"/>
      <c r="F48" s="212"/>
      <c r="G48" s="212"/>
      <c r="J48" s="26"/>
    </row>
    <row r="49" spans="1:12" ht="15" hidden="1" customHeight="1">
      <c r="A49" s="23" t="s">
        <v>102</v>
      </c>
      <c r="B49" s="23"/>
      <c r="C49" s="201"/>
      <c r="D49" s="202">
        <v>1856831</v>
      </c>
      <c r="E49" s="202">
        <v>1810649</v>
      </c>
      <c r="F49" s="212"/>
      <c r="G49" s="212"/>
      <c r="J49" s="26"/>
    </row>
    <row r="50" spans="1:12" ht="15" hidden="1" customHeight="1" thickBot="1">
      <c r="A50" s="24" t="s">
        <v>103</v>
      </c>
      <c r="B50" s="24"/>
      <c r="C50" s="203"/>
      <c r="D50" s="164">
        <v>265788</v>
      </c>
      <c r="E50" s="164">
        <v>1175887</v>
      </c>
      <c r="F50" s="213"/>
      <c r="G50" s="213"/>
      <c r="J50" s="26"/>
    </row>
    <row r="51" spans="1:12" ht="15" customHeight="1">
      <c r="A51" s="23"/>
      <c r="B51" s="23"/>
      <c r="C51" s="214"/>
      <c r="D51" s="152"/>
      <c r="E51" s="152"/>
      <c r="F51" s="152"/>
      <c r="G51" s="152"/>
      <c r="H51" s="6"/>
      <c r="I51" s="6"/>
      <c r="J51" s="26"/>
    </row>
    <row r="52" spans="1:12" s="216" customFormat="1" ht="15" customHeight="1" thickBot="1">
      <c r="A52" s="215" t="s">
        <v>98</v>
      </c>
      <c r="G52" s="217"/>
      <c r="H52" s="218" t="s">
        <v>1</v>
      </c>
      <c r="I52" s="218"/>
    </row>
    <row r="53" spans="1:12" s="216" customFormat="1" ht="15" customHeight="1">
      <c r="A53" s="219" t="s">
        <v>79</v>
      </c>
      <c r="B53" s="219"/>
      <c r="C53" s="220"/>
      <c r="D53" s="221" t="s">
        <v>172</v>
      </c>
      <c r="E53" s="221"/>
      <c r="F53" s="221" t="s">
        <v>173</v>
      </c>
      <c r="G53" s="222"/>
      <c r="H53" s="221" t="s">
        <v>174</v>
      </c>
      <c r="I53" s="222"/>
    </row>
    <row r="54" spans="1:12" s="216" customFormat="1" ht="15" customHeight="1">
      <c r="A54" s="223"/>
      <c r="B54" s="223"/>
      <c r="C54" s="224"/>
      <c r="D54" s="225" t="s">
        <v>99</v>
      </c>
      <c r="E54" s="226" t="s">
        <v>100</v>
      </c>
      <c r="F54" s="225" t="s">
        <v>99</v>
      </c>
      <c r="G54" s="226" t="s">
        <v>100</v>
      </c>
      <c r="H54" s="225" t="s">
        <v>99</v>
      </c>
      <c r="I54" s="226" t="s">
        <v>100</v>
      </c>
    </row>
    <row r="55" spans="1:12" s="216" customFormat="1" ht="15" customHeight="1">
      <c r="A55" s="227" t="s">
        <v>101</v>
      </c>
      <c r="B55" s="227"/>
      <c r="C55" s="201"/>
      <c r="D55" s="202"/>
      <c r="E55" s="202"/>
      <c r="F55" s="202"/>
      <c r="G55" s="202"/>
      <c r="H55" s="202"/>
      <c r="I55" s="202"/>
    </row>
    <row r="56" spans="1:12" s="216" customFormat="1" ht="15" customHeight="1">
      <c r="A56" s="227" t="s">
        <v>102</v>
      </c>
      <c r="B56" s="227"/>
      <c r="C56" s="201"/>
      <c r="D56" s="202">
        <v>11840415</v>
      </c>
      <c r="E56" s="202">
        <v>11469595</v>
      </c>
      <c r="F56" s="202">
        <v>12033270</v>
      </c>
      <c r="G56" s="202">
        <v>11786482</v>
      </c>
      <c r="H56" s="202">
        <v>12109954</v>
      </c>
      <c r="I56" s="202">
        <v>14856484</v>
      </c>
    </row>
    <row r="57" spans="1:12" s="216" customFormat="1" ht="15" customHeight="1">
      <c r="A57" s="227" t="s">
        <v>103</v>
      </c>
      <c r="B57" s="227"/>
      <c r="C57" s="201"/>
      <c r="D57" s="202">
        <v>3101804</v>
      </c>
      <c r="E57" s="202">
        <v>4097616</v>
      </c>
      <c r="F57" s="202">
        <v>2021800</v>
      </c>
      <c r="G57" s="202">
        <v>3082122</v>
      </c>
      <c r="H57" s="202">
        <v>858027</v>
      </c>
      <c r="I57" s="202">
        <v>1841434</v>
      </c>
    </row>
    <row r="58" spans="1:12" s="216" customFormat="1" ht="15" customHeight="1">
      <c r="A58" s="227" t="s">
        <v>104</v>
      </c>
      <c r="B58" s="227"/>
      <c r="C58" s="201"/>
      <c r="D58" s="202"/>
      <c r="E58" s="202"/>
      <c r="F58" s="202"/>
      <c r="G58" s="202"/>
      <c r="H58" s="202"/>
      <c r="I58" s="202"/>
    </row>
    <row r="59" spans="1:12" s="216" customFormat="1" ht="15" customHeight="1">
      <c r="A59" s="227" t="s">
        <v>102</v>
      </c>
      <c r="B59" s="227"/>
      <c r="C59" s="201"/>
      <c r="D59" s="202">
        <v>1937687</v>
      </c>
      <c r="E59" s="202">
        <v>1880444</v>
      </c>
      <c r="F59" s="202">
        <v>1856831</v>
      </c>
      <c r="G59" s="202">
        <v>1810649</v>
      </c>
      <c r="H59" s="202">
        <v>2267167</v>
      </c>
      <c r="I59" s="202">
        <v>2204951</v>
      </c>
    </row>
    <row r="60" spans="1:12" s="216" customFormat="1" ht="15" customHeight="1" thickBot="1">
      <c r="A60" s="228" t="s">
        <v>103</v>
      </c>
      <c r="B60" s="228"/>
      <c r="C60" s="203"/>
      <c r="D60" s="164">
        <v>422122</v>
      </c>
      <c r="E60" s="164">
        <v>1054376</v>
      </c>
      <c r="F60" s="164">
        <v>265788</v>
      </c>
      <c r="G60" s="164">
        <v>1175887</v>
      </c>
      <c r="H60" s="164">
        <v>211377</v>
      </c>
      <c r="I60" s="164">
        <v>824853</v>
      </c>
    </row>
    <row r="61" spans="1:12" s="229" customFormat="1" ht="14.25" thickBot="1">
      <c r="H61" s="216"/>
      <c r="I61" s="216"/>
      <c r="J61" s="216"/>
      <c r="K61" s="230"/>
      <c r="L61" s="230"/>
    </row>
    <row r="62" spans="1:12" s="216" customFormat="1" ht="15" customHeight="1">
      <c r="A62" s="219" t="s">
        <v>79</v>
      </c>
      <c r="B62" s="219"/>
      <c r="C62" s="220"/>
      <c r="D62" s="221" t="s">
        <v>141</v>
      </c>
      <c r="E62" s="222"/>
      <c r="F62" s="194" t="s">
        <v>147</v>
      </c>
      <c r="G62" s="231"/>
      <c r="H62" s="232" t="s">
        <v>164</v>
      </c>
      <c r="I62" s="233"/>
    </row>
    <row r="63" spans="1:12" s="216" customFormat="1" ht="15" customHeight="1">
      <c r="A63" s="223"/>
      <c r="B63" s="223"/>
      <c r="C63" s="224"/>
      <c r="D63" s="225" t="s">
        <v>99</v>
      </c>
      <c r="E63" s="226" t="s">
        <v>100</v>
      </c>
      <c r="F63" s="225" t="s">
        <v>99</v>
      </c>
      <c r="G63" s="226" t="s">
        <v>100</v>
      </c>
      <c r="H63" s="155" t="s">
        <v>99</v>
      </c>
      <c r="I63" s="156" t="s">
        <v>100</v>
      </c>
    </row>
    <row r="64" spans="1:12" s="216" customFormat="1" ht="15" customHeight="1">
      <c r="A64" s="227" t="s">
        <v>144</v>
      </c>
      <c r="B64" s="227"/>
      <c r="C64" s="201"/>
      <c r="D64" s="202"/>
      <c r="E64" s="202"/>
      <c r="F64" s="202"/>
      <c r="G64" s="202"/>
      <c r="H64" s="71"/>
      <c r="I64" s="71"/>
      <c r="J64" s="234"/>
      <c r="K64" s="234"/>
    </row>
    <row r="65" spans="1:11" s="216" customFormat="1" ht="15" customHeight="1">
      <c r="A65" s="227" t="s">
        <v>102</v>
      </c>
      <c r="B65" s="227"/>
      <c r="C65" s="201"/>
      <c r="D65" s="202">
        <v>12060745</v>
      </c>
      <c r="E65" s="202">
        <v>11860490</v>
      </c>
      <c r="F65" s="202">
        <v>12104141</v>
      </c>
      <c r="G65" s="202">
        <v>12178465</v>
      </c>
      <c r="H65" s="71">
        <v>12454364</v>
      </c>
      <c r="I65" s="71">
        <v>12749336</v>
      </c>
      <c r="J65" s="234"/>
      <c r="K65" s="234"/>
    </row>
    <row r="66" spans="1:11" s="216" customFormat="1" ht="15" customHeight="1">
      <c r="A66" s="227" t="s">
        <v>103</v>
      </c>
      <c r="B66" s="227"/>
      <c r="C66" s="201"/>
      <c r="D66" s="202">
        <v>1215539</v>
      </c>
      <c r="E66" s="202">
        <v>1943601</v>
      </c>
      <c r="F66" s="202">
        <v>985347</v>
      </c>
      <c r="G66" s="202">
        <v>2222684</v>
      </c>
      <c r="H66" s="71">
        <v>1587785</v>
      </c>
      <c r="I66" s="71">
        <v>2823982</v>
      </c>
      <c r="J66" s="234"/>
      <c r="K66" s="234"/>
    </row>
    <row r="67" spans="1:11" s="216" customFormat="1" ht="15" customHeight="1">
      <c r="A67" s="227" t="s">
        <v>104</v>
      </c>
      <c r="B67" s="227"/>
      <c r="C67" s="201"/>
      <c r="D67" s="202"/>
      <c r="E67" s="202"/>
      <c r="F67" s="202"/>
      <c r="G67" s="202"/>
      <c r="H67" s="71"/>
      <c r="I67" s="71"/>
      <c r="J67" s="234"/>
    </row>
    <row r="68" spans="1:11" s="216" customFormat="1" ht="15" customHeight="1">
      <c r="A68" s="227" t="s">
        <v>102</v>
      </c>
      <c r="B68" s="227"/>
      <c r="C68" s="201"/>
      <c r="D68" s="202">
        <v>2217839</v>
      </c>
      <c r="E68" s="202">
        <v>2017373</v>
      </c>
      <c r="F68" s="202">
        <v>2210988</v>
      </c>
      <c r="G68" s="202">
        <v>1968780</v>
      </c>
      <c r="H68" s="71">
        <v>2205063</v>
      </c>
      <c r="I68" s="71">
        <v>1865628</v>
      </c>
      <c r="J68" s="234"/>
    </row>
    <row r="69" spans="1:11" s="216" customFormat="1" ht="15" customHeight="1">
      <c r="A69" s="227" t="s">
        <v>103</v>
      </c>
      <c r="B69" s="227"/>
      <c r="C69" s="201"/>
      <c r="D69" s="202">
        <v>242591</v>
      </c>
      <c r="E69" s="202">
        <v>922961</v>
      </c>
      <c r="F69" s="202">
        <v>323405</v>
      </c>
      <c r="G69" s="202">
        <v>967444</v>
      </c>
      <c r="H69" s="71">
        <v>814127</v>
      </c>
      <c r="I69" s="71">
        <v>1787967</v>
      </c>
      <c r="J69" s="234"/>
    </row>
    <row r="70" spans="1:11" s="216" customFormat="1" ht="15" customHeight="1">
      <c r="A70" s="227" t="s">
        <v>177</v>
      </c>
      <c r="B70" s="227"/>
      <c r="C70" s="201"/>
      <c r="D70" s="202"/>
      <c r="E70" s="202"/>
      <c r="F70" s="202"/>
      <c r="G70" s="202"/>
      <c r="H70" s="71">
        <v>105145</v>
      </c>
      <c r="I70" s="71">
        <v>141139</v>
      </c>
      <c r="J70" s="234"/>
    </row>
    <row r="71" spans="1:11" s="216" customFormat="1" ht="15" customHeight="1" thickBot="1">
      <c r="A71" s="228" t="s">
        <v>178</v>
      </c>
      <c r="B71" s="228"/>
      <c r="C71" s="203"/>
      <c r="D71" s="164"/>
      <c r="E71" s="164"/>
      <c r="F71" s="164"/>
      <c r="G71" s="164"/>
      <c r="H71" s="72">
        <v>26578</v>
      </c>
      <c r="I71" s="72">
        <v>63333</v>
      </c>
      <c r="J71" s="234"/>
    </row>
    <row r="72" spans="1:11" s="216" customFormat="1" ht="15" customHeight="1">
      <c r="A72" s="227" t="s">
        <v>179</v>
      </c>
      <c r="B72" s="227"/>
      <c r="C72" s="214"/>
      <c r="D72" s="152"/>
      <c r="E72" s="152"/>
      <c r="F72" s="152"/>
      <c r="G72" s="152"/>
      <c r="H72" s="6"/>
      <c r="I72" s="6"/>
      <c r="J72" s="234"/>
    </row>
  </sheetData>
  <mergeCells count="11">
    <mergeCell ref="H52:I52"/>
    <mergeCell ref="A53:C54"/>
    <mergeCell ref="A62:C63"/>
    <mergeCell ref="F62:G62"/>
    <mergeCell ref="H62:I62"/>
    <mergeCell ref="H1:I1"/>
    <mergeCell ref="A2:C3"/>
    <mergeCell ref="A18:C19"/>
    <mergeCell ref="H33:I33"/>
    <mergeCell ref="A34:C35"/>
    <mergeCell ref="A43:C44"/>
  </mergeCells>
  <phoneticPr fontId="20"/>
  <hyperlinks>
    <hyperlink ref="K1" location="目次!A1" display="目次"/>
  </hyperlinks>
  <pageMargins left="0.86614173228346458" right="0.86614173228346458" top="0.86614173228346458" bottom="0.62992125984251968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>
      <selection activeCell="H1" sqref="H1"/>
    </sheetView>
  </sheetViews>
  <sheetFormatPr defaultRowHeight="12.75"/>
  <cols>
    <col min="1" max="1" width="5" style="2" customWidth="1"/>
    <col min="2" max="2" width="14.625" style="2" customWidth="1"/>
    <col min="3" max="4" width="12.75" style="2" customWidth="1"/>
    <col min="5" max="5" width="14.625" style="2" customWidth="1"/>
    <col min="6" max="6" width="17.875" style="2" customWidth="1"/>
    <col min="7" max="16384" width="9" style="2"/>
  </cols>
  <sheetData>
    <row r="1" spans="1:8" ht="15.95" customHeight="1" thickBot="1">
      <c r="A1" s="1" t="s">
        <v>154</v>
      </c>
      <c r="H1" s="141" t="s">
        <v>148</v>
      </c>
    </row>
    <row r="2" spans="1:8" s="5" customFormat="1">
      <c r="A2" s="196" t="s">
        <v>68</v>
      </c>
      <c r="B2" s="122" t="s">
        <v>105</v>
      </c>
      <c r="C2" s="122" t="s">
        <v>106</v>
      </c>
      <c r="D2" s="122" t="s">
        <v>107</v>
      </c>
      <c r="E2" s="122" t="s">
        <v>108</v>
      </c>
      <c r="F2" s="123" t="s">
        <v>155</v>
      </c>
    </row>
    <row r="3" spans="1:8" s="5" customFormat="1" ht="15.95" customHeight="1">
      <c r="A3" s="197"/>
      <c r="B3" s="124" t="s">
        <v>145</v>
      </c>
      <c r="C3" s="124" t="s">
        <v>145</v>
      </c>
      <c r="D3" s="124" t="s">
        <v>145</v>
      </c>
      <c r="E3" s="124" t="s">
        <v>145</v>
      </c>
      <c r="F3" s="124" t="s">
        <v>146</v>
      </c>
    </row>
    <row r="4" spans="1:8" ht="15.95" customHeight="1">
      <c r="A4" s="125">
        <v>25</v>
      </c>
      <c r="B4" s="157">
        <v>40462796</v>
      </c>
      <c r="C4" s="158">
        <v>5158800</v>
      </c>
      <c r="D4" s="158">
        <v>4509487</v>
      </c>
      <c r="E4" s="159">
        <v>41112109</v>
      </c>
      <c r="F4" s="158">
        <v>389286</v>
      </c>
    </row>
    <row r="5" spans="1:8" ht="15.95" customHeight="1">
      <c r="A5" s="126">
        <v>26</v>
      </c>
      <c r="B5" s="160">
        <v>41112109</v>
      </c>
      <c r="C5" s="161">
        <v>7702200</v>
      </c>
      <c r="D5" s="161">
        <v>4546695</v>
      </c>
      <c r="E5" s="162">
        <v>44267614</v>
      </c>
      <c r="F5" s="161">
        <v>421797</v>
      </c>
    </row>
    <row r="6" spans="1:8" ht="15.95" customHeight="1">
      <c r="A6" s="126">
        <v>27</v>
      </c>
      <c r="B6" s="160">
        <v>44267614</v>
      </c>
      <c r="C6" s="161">
        <v>4452300</v>
      </c>
      <c r="D6" s="161">
        <v>4522423</v>
      </c>
      <c r="E6" s="162">
        <v>44197491</v>
      </c>
      <c r="F6" s="161">
        <v>423973</v>
      </c>
    </row>
    <row r="7" spans="1:8" ht="15.95" customHeight="1">
      <c r="A7" s="126">
        <v>28</v>
      </c>
      <c r="B7" s="160">
        <v>44197491</v>
      </c>
      <c r="C7" s="161">
        <v>3522200</v>
      </c>
      <c r="D7" s="161">
        <v>4638895</v>
      </c>
      <c r="E7" s="162">
        <v>43080796</v>
      </c>
      <c r="F7" s="161">
        <v>415741</v>
      </c>
    </row>
    <row r="8" spans="1:8" ht="15.95" customHeight="1" thickBot="1">
      <c r="A8" s="127">
        <v>29</v>
      </c>
      <c r="B8" s="128">
        <v>43080796</v>
      </c>
      <c r="C8" s="129">
        <v>3715900</v>
      </c>
      <c r="D8" s="129">
        <v>4627272</v>
      </c>
      <c r="E8" s="120">
        <v>42169424</v>
      </c>
      <c r="F8" s="129">
        <v>410432</v>
      </c>
    </row>
    <row r="9" spans="1:8" ht="14.25" customHeight="1">
      <c r="A9" s="31" t="s">
        <v>109</v>
      </c>
      <c r="B9" s="32" t="s">
        <v>156</v>
      </c>
      <c r="C9" s="33"/>
      <c r="D9" s="33"/>
      <c r="E9" s="4"/>
      <c r="F9" s="4" t="s">
        <v>110</v>
      </c>
    </row>
    <row r="10" spans="1:8" ht="13.5" customHeight="1">
      <c r="B10" s="34" t="s">
        <v>157</v>
      </c>
      <c r="C10" s="35"/>
      <c r="D10" s="35"/>
    </row>
    <row r="11" spans="1:8" ht="15.95" customHeight="1">
      <c r="B11" s="11"/>
      <c r="C11" s="36"/>
      <c r="E11" s="140"/>
      <c r="F11" s="140"/>
    </row>
    <row r="12" spans="1:8" ht="15.95" customHeight="1">
      <c r="E12" s="140"/>
      <c r="F12" s="140"/>
    </row>
    <row r="13" spans="1:8" ht="15.95" customHeight="1">
      <c r="E13" s="140"/>
      <c r="F13" s="140"/>
    </row>
    <row r="14" spans="1:8" ht="15.95" customHeight="1">
      <c r="E14" s="140"/>
      <c r="F14" s="140"/>
    </row>
    <row r="15" spans="1:8" ht="15.95" customHeight="1">
      <c r="E15" s="11"/>
    </row>
    <row r="16" spans="1:8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</sheetData>
  <mergeCells count="1">
    <mergeCell ref="A2:A3"/>
  </mergeCells>
  <phoneticPr fontId="20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H1" sqref="H1"/>
    </sheetView>
  </sheetViews>
  <sheetFormatPr defaultRowHeight="12.75"/>
  <cols>
    <col min="1" max="1" width="16.375" style="5" customWidth="1"/>
    <col min="2" max="3" width="12.25" style="5" customWidth="1"/>
    <col min="4" max="4" width="12.25" style="13" customWidth="1"/>
    <col min="5" max="5" width="13.375" style="5" customWidth="1"/>
    <col min="6" max="6" width="13" style="5" customWidth="1"/>
    <col min="7" max="16384" width="9" style="5"/>
  </cols>
  <sheetData>
    <row r="1" spans="1:8" ht="15.95" customHeight="1" thickBot="1">
      <c r="A1" s="12" t="s">
        <v>158</v>
      </c>
      <c r="D1" s="18"/>
      <c r="F1" s="18" t="s">
        <v>1</v>
      </c>
      <c r="H1" s="154" t="s">
        <v>148</v>
      </c>
    </row>
    <row r="2" spans="1:8" ht="15.95" customHeight="1">
      <c r="A2" s="37" t="s">
        <v>111</v>
      </c>
      <c r="B2" s="38" t="s">
        <v>3</v>
      </c>
      <c r="C2" s="38" t="s">
        <v>43</v>
      </c>
      <c r="D2" s="38" t="s">
        <v>143</v>
      </c>
      <c r="E2" s="38" t="s">
        <v>153</v>
      </c>
      <c r="F2" s="39" t="s">
        <v>164</v>
      </c>
    </row>
    <row r="3" spans="1:8" ht="15.95" customHeight="1">
      <c r="A3" s="14" t="s">
        <v>112</v>
      </c>
      <c r="B3" s="163">
        <v>13093553</v>
      </c>
      <c r="C3" s="163">
        <v>13158776</v>
      </c>
      <c r="D3" s="163">
        <v>13072293</v>
      </c>
      <c r="E3" s="163">
        <v>13251419</v>
      </c>
      <c r="F3" s="235">
        <v>13220000</v>
      </c>
    </row>
    <row r="4" spans="1:8" ht="15.95" customHeight="1">
      <c r="A4" s="14" t="s">
        <v>113</v>
      </c>
      <c r="B4" s="152">
        <v>5526332</v>
      </c>
      <c r="C4" s="152">
        <v>5631522</v>
      </c>
      <c r="D4" s="152">
        <v>5752821</v>
      </c>
      <c r="E4" s="152">
        <v>5810543</v>
      </c>
      <c r="F4" s="6">
        <v>5777100</v>
      </c>
    </row>
    <row r="5" spans="1:8" ht="15.95" customHeight="1">
      <c r="A5" s="14" t="s">
        <v>114</v>
      </c>
      <c r="B5" s="152">
        <v>5843776</v>
      </c>
      <c r="C5" s="152">
        <v>5835300</v>
      </c>
      <c r="D5" s="152">
        <v>5660500</v>
      </c>
      <c r="E5" s="152">
        <v>5736584</v>
      </c>
      <c r="F5" s="6">
        <v>5767545</v>
      </c>
    </row>
    <row r="6" spans="1:8" ht="15.95" customHeight="1">
      <c r="A6" s="14" t="s">
        <v>115</v>
      </c>
      <c r="B6" s="152">
        <v>263028</v>
      </c>
      <c r="C6" s="152">
        <v>269243</v>
      </c>
      <c r="D6" s="152">
        <v>274157</v>
      </c>
      <c r="E6" s="152">
        <v>331045</v>
      </c>
      <c r="F6" s="6">
        <v>344113</v>
      </c>
    </row>
    <row r="7" spans="1:8" ht="15.95" customHeight="1">
      <c r="A7" s="14" t="s">
        <v>116</v>
      </c>
      <c r="B7" s="152">
        <v>738971</v>
      </c>
      <c r="C7" s="152">
        <v>708109</v>
      </c>
      <c r="D7" s="152">
        <v>694075</v>
      </c>
      <c r="E7" s="152">
        <v>677216</v>
      </c>
      <c r="F7" s="6">
        <v>632550</v>
      </c>
      <c r="G7" s="152"/>
      <c r="H7" s="152"/>
    </row>
    <row r="8" spans="1:8" ht="15.95" customHeight="1">
      <c r="A8" s="14" t="s">
        <v>117</v>
      </c>
      <c r="B8" s="152">
        <v>0</v>
      </c>
      <c r="C8" s="152">
        <v>0</v>
      </c>
      <c r="D8" s="152">
        <v>800</v>
      </c>
      <c r="E8" s="152">
        <v>0</v>
      </c>
      <c r="F8" s="6">
        <v>0</v>
      </c>
    </row>
    <row r="9" spans="1:8" ht="15.95" customHeight="1">
      <c r="A9" s="14" t="s">
        <v>118</v>
      </c>
      <c r="B9" s="152">
        <v>717755</v>
      </c>
      <c r="C9" s="152">
        <v>711440</v>
      </c>
      <c r="D9" s="152">
        <v>686559</v>
      </c>
      <c r="E9" s="152">
        <v>692579</v>
      </c>
      <c r="F9" s="6">
        <v>695397</v>
      </c>
    </row>
    <row r="10" spans="1:8" ht="15.95" customHeight="1" thickBot="1">
      <c r="A10" s="15" t="s">
        <v>119</v>
      </c>
      <c r="B10" s="164">
        <v>3691</v>
      </c>
      <c r="C10" s="164">
        <v>3162</v>
      </c>
      <c r="D10" s="164">
        <v>3381</v>
      </c>
      <c r="E10" s="164">
        <v>3452</v>
      </c>
      <c r="F10" s="16">
        <v>3295</v>
      </c>
    </row>
    <row r="11" spans="1:8" ht="15.95" customHeight="1">
      <c r="B11" s="28"/>
      <c r="C11" s="28"/>
      <c r="D11" s="28"/>
      <c r="F11" s="28" t="s">
        <v>159</v>
      </c>
    </row>
    <row r="12" spans="1:8" ht="15.95" customHeight="1"/>
    <row r="13" spans="1:8" ht="15.95" customHeight="1"/>
    <row r="14" spans="1:8" ht="15.95" customHeight="1"/>
  </sheetData>
  <phoneticPr fontId="20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zoomScaleNormal="100" workbookViewId="0">
      <selection activeCell="K1" sqref="K1"/>
    </sheetView>
  </sheetViews>
  <sheetFormatPr defaultRowHeight="13.5"/>
  <cols>
    <col min="1" max="1" width="4.125" style="40" customWidth="1"/>
    <col min="2" max="2" width="8.875" style="40" customWidth="1"/>
    <col min="3" max="5" width="9.375" style="40" customWidth="1"/>
    <col min="6" max="6" width="8.75" style="40" customWidth="1"/>
    <col min="7" max="7" width="9.375" style="40" customWidth="1"/>
    <col min="8" max="8" width="10.875" style="40" bestFit="1" customWidth="1"/>
    <col min="9" max="9" width="11.75" style="40" customWidth="1"/>
    <col min="10" max="16384" width="9" style="40"/>
  </cols>
  <sheetData>
    <row r="1" spans="1:11" ht="15.95" customHeight="1" thickBot="1">
      <c r="A1" s="1" t="s">
        <v>160</v>
      </c>
      <c r="I1" s="41" t="s">
        <v>120</v>
      </c>
      <c r="K1" s="141" t="s">
        <v>148</v>
      </c>
    </row>
    <row r="2" spans="1:11" s="47" customFormat="1" ht="15.95" customHeight="1">
      <c r="A2" s="42"/>
      <c r="B2" s="43" t="s">
        <v>121</v>
      </c>
      <c r="C2" s="43" t="s">
        <v>121</v>
      </c>
      <c r="D2" s="44" t="s">
        <v>122</v>
      </c>
      <c r="E2" s="45"/>
      <c r="F2" s="46"/>
      <c r="G2" s="44" t="s">
        <v>114</v>
      </c>
      <c r="H2" s="45"/>
      <c r="I2" s="45"/>
    </row>
    <row r="3" spans="1:11" s="47" customFormat="1" ht="15.95" customHeight="1">
      <c r="A3" s="48" t="s">
        <v>68</v>
      </c>
      <c r="B3" s="49" t="s">
        <v>123</v>
      </c>
      <c r="C3" s="49" t="s">
        <v>123</v>
      </c>
      <c r="D3" s="50" t="s">
        <v>124</v>
      </c>
      <c r="E3" s="51" t="s">
        <v>161</v>
      </c>
      <c r="F3" s="52" t="s">
        <v>162</v>
      </c>
      <c r="G3" s="50" t="s">
        <v>124</v>
      </c>
      <c r="H3" s="51" t="s">
        <v>161</v>
      </c>
      <c r="I3" s="51" t="s">
        <v>162</v>
      </c>
    </row>
    <row r="4" spans="1:11" s="47" customFormat="1" ht="15.95" customHeight="1">
      <c r="A4" s="53"/>
      <c r="B4" s="54" t="s">
        <v>125</v>
      </c>
      <c r="C4" s="54" t="s">
        <v>126</v>
      </c>
      <c r="D4" s="54" t="s">
        <v>127</v>
      </c>
      <c r="E4" s="54" t="s">
        <v>128</v>
      </c>
      <c r="F4" s="55" t="s">
        <v>128</v>
      </c>
      <c r="G4" s="54" t="s">
        <v>127</v>
      </c>
      <c r="H4" s="54" t="s">
        <v>128</v>
      </c>
      <c r="I4" s="54" t="s">
        <v>128</v>
      </c>
    </row>
    <row r="5" spans="1:11" ht="15.95" customHeight="1">
      <c r="A5" s="56">
        <v>25</v>
      </c>
      <c r="B5" s="57">
        <v>38422</v>
      </c>
      <c r="C5" s="58">
        <v>102942</v>
      </c>
      <c r="D5" s="58">
        <v>4610367</v>
      </c>
      <c r="E5" s="58">
        <v>119993</v>
      </c>
      <c r="F5" s="58">
        <v>44786</v>
      </c>
      <c r="G5" s="58">
        <v>5802176</v>
      </c>
      <c r="H5" s="58">
        <v>151012</v>
      </c>
      <c r="I5" s="58">
        <v>56364</v>
      </c>
    </row>
    <row r="6" spans="1:11" ht="15.95" customHeight="1">
      <c r="A6" s="56">
        <v>26</v>
      </c>
      <c r="B6" s="57">
        <v>38613</v>
      </c>
      <c r="C6" s="58">
        <v>102233</v>
      </c>
      <c r="D6" s="58">
        <v>4609292</v>
      </c>
      <c r="E6" s="58">
        <v>119372</v>
      </c>
      <c r="F6" s="58">
        <v>45086</v>
      </c>
      <c r="G6" s="58">
        <v>5803291</v>
      </c>
      <c r="H6" s="58">
        <v>150294</v>
      </c>
      <c r="I6" s="58">
        <v>56765</v>
      </c>
    </row>
    <row r="7" spans="1:11" ht="15.95" customHeight="1">
      <c r="A7" s="56">
        <v>27</v>
      </c>
      <c r="B7" s="57">
        <v>38849</v>
      </c>
      <c r="C7" s="58">
        <v>101607</v>
      </c>
      <c r="D7" s="58">
        <v>4660038</v>
      </c>
      <c r="E7" s="58">
        <v>119953</v>
      </c>
      <c r="F7" s="58">
        <v>45863</v>
      </c>
      <c r="G7" s="58">
        <v>5634023</v>
      </c>
      <c r="H7" s="58">
        <v>145024</v>
      </c>
      <c r="I7" s="58">
        <v>55449</v>
      </c>
    </row>
    <row r="8" spans="1:11" ht="15.95" customHeight="1">
      <c r="A8" s="56">
        <v>28</v>
      </c>
      <c r="B8" s="57">
        <v>38881</v>
      </c>
      <c r="C8" s="58">
        <v>100891</v>
      </c>
      <c r="D8" s="58">
        <v>4757264</v>
      </c>
      <c r="E8" s="58">
        <v>122354</v>
      </c>
      <c r="F8" s="58">
        <v>47153</v>
      </c>
      <c r="G8" s="58">
        <v>5686901</v>
      </c>
      <c r="H8" s="58">
        <v>146264</v>
      </c>
      <c r="I8" s="58">
        <v>56367</v>
      </c>
    </row>
    <row r="9" spans="1:11" ht="15.95" customHeight="1" thickBot="1">
      <c r="A9" s="59">
        <v>29</v>
      </c>
      <c r="B9" s="60">
        <v>38869</v>
      </c>
      <c r="C9" s="61">
        <v>99863</v>
      </c>
      <c r="D9" s="61">
        <v>4785686</v>
      </c>
      <c r="E9" s="61">
        <v>123123</v>
      </c>
      <c r="F9" s="61">
        <v>47923</v>
      </c>
      <c r="G9" s="61">
        <v>5727238</v>
      </c>
      <c r="H9" s="61">
        <v>147347</v>
      </c>
      <c r="I9" s="61">
        <v>57351</v>
      </c>
    </row>
    <row r="10" spans="1:11" ht="15.95" customHeight="1">
      <c r="A10" s="62" t="s">
        <v>163</v>
      </c>
      <c r="B10" s="63"/>
      <c r="C10" s="63"/>
      <c r="D10" s="63"/>
      <c r="E10" s="63"/>
      <c r="F10" s="63"/>
      <c r="G10" s="64"/>
      <c r="H10" s="64"/>
      <c r="I10" s="65" t="s">
        <v>129</v>
      </c>
    </row>
    <row r="11" spans="1:11" ht="15.95" customHeight="1">
      <c r="A11" s="62" t="s">
        <v>130</v>
      </c>
      <c r="B11" s="66"/>
      <c r="C11" s="67"/>
      <c r="D11" s="67"/>
      <c r="E11" s="68"/>
      <c r="F11" s="68"/>
    </row>
    <row r="12" spans="1:11" ht="15.95" customHeight="1">
      <c r="A12" s="62" t="s">
        <v>131</v>
      </c>
      <c r="H12" s="69"/>
      <c r="I12" s="69"/>
    </row>
    <row r="13" spans="1:11" ht="15.95" customHeight="1">
      <c r="H13" s="69"/>
      <c r="I13" s="69"/>
    </row>
    <row r="14" spans="1:11" ht="15.95" customHeight="1">
      <c r="E14" s="69"/>
      <c r="F14" s="69"/>
      <c r="H14" s="69"/>
      <c r="I14" s="69"/>
    </row>
    <row r="15" spans="1:11" ht="15.95" customHeight="1">
      <c r="E15" s="69"/>
      <c r="F15" s="69"/>
      <c r="H15" s="69"/>
      <c r="I15" s="69"/>
    </row>
    <row r="16" spans="1:11" ht="15.95" customHeight="1">
      <c r="E16" s="69"/>
      <c r="F16" s="69"/>
    </row>
    <row r="17" spans="5:6" ht="15.95" customHeight="1">
      <c r="E17" s="69"/>
      <c r="F17" s="69"/>
    </row>
    <row r="18" spans="5:6" ht="15.95" customHeight="1"/>
    <row r="19" spans="5:6" ht="15.95" customHeight="1"/>
    <row r="20" spans="5:6" ht="15.95" customHeight="1"/>
    <row r="21" spans="5:6" ht="15.95" customHeight="1"/>
    <row r="22" spans="5:6" ht="15.95" customHeight="1"/>
    <row r="23" spans="5:6" ht="15.95" customHeight="1"/>
    <row r="24" spans="5:6" ht="15.95" customHeight="1"/>
    <row r="25" spans="5:6" ht="15.95" customHeight="1"/>
    <row r="26" spans="5:6" ht="15.95" customHeight="1"/>
    <row r="27" spans="5:6" ht="15.95" customHeight="1"/>
    <row r="28" spans="5:6" ht="15.95" customHeight="1"/>
  </sheetData>
  <phoneticPr fontId="20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