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ilesrv10\0010_総務部\0030_総務文書課\02 統計係\04 市勢の概要\R2版市勢の概要\05　2版公開データ\H 労働\"/>
    </mc:Choice>
  </mc:AlternateContent>
  <bookViews>
    <workbookView xWindow="0" yWindow="0" windowWidth="21570" windowHeight="7905"/>
  </bookViews>
  <sheets>
    <sheet name="目次" sheetId="10" r:id="rId1"/>
    <sheet name="106" sheetId="42" r:id="rId2"/>
    <sheet name="107" sheetId="43" r:id="rId3"/>
    <sheet name="109" sheetId="44" r:id="rId4"/>
    <sheet name="110" sheetId="45" r:id="rId5"/>
    <sheet name="111" sheetId="46" r:id="rId6"/>
    <sheet name="112" sheetId="48" r:id="rId7"/>
    <sheet name="114" sheetId="47" r:id="rId8"/>
    <sheet name="115-1" sheetId="38" r:id="rId9"/>
    <sheet name="115-2" sheetId="39" r:id="rId10"/>
    <sheet name="115-3" sheetId="40" r:id="rId11"/>
    <sheet name="115-4" sheetId="41" r:id="rId12"/>
  </sheets>
  <definedNames>
    <definedName name="_xlnm.Print_Area" localSheetId="5">'111'!$A$1:$K$38</definedName>
    <definedName name="_xlnm.Print_Area" localSheetId="10">'115-3'!$A$1:$J$10</definedName>
    <definedName name="_xlnm.Print_Area" localSheetId="11">'115-4'!$A$1:$J$10</definedName>
  </definedNames>
  <calcPr calcId="162913"/>
</workbook>
</file>

<file path=xl/calcChain.xml><?xml version="1.0" encoding="utf-8"?>
<calcChain xmlns="http://schemas.openxmlformats.org/spreadsheetml/2006/main">
  <c r="I9" i="40" l="1"/>
  <c r="I8" i="40"/>
  <c r="E9" i="40" l="1"/>
  <c r="E8" i="40"/>
  <c r="S9" i="39" l="1"/>
  <c r="S7" i="39"/>
  <c r="S5" i="39"/>
  <c r="D8" i="48" l="1"/>
  <c r="G7" i="48"/>
  <c r="I7" i="48"/>
  <c r="K7" i="48"/>
  <c r="M7" i="48"/>
  <c r="O7" i="48"/>
  <c r="C7" i="48"/>
  <c r="D18" i="48"/>
  <c r="C18" i="48"/>
  <c r="D17" i="48"/>
  <c r="C17" i="48"/>
  <c r="D16" i="48"/>
  <c r="C16" i="48"/>
  <c r="D15" i="48"/>
  <c r="C15" i="48"/>
  <c r="D14" i="48"/>
  <c r="C14" i="48"/>
  <c r="D13" i="48"/>
  <c r="C13" i="48"/>
  <c r="D12" i="48"/>
  <c r="C12" i="48"/>
  <c r="D11" i="48"/>
  <c r="C11" i="48"/>
  <c r="D10" i="48"/>
  <c r="C10" i="48"/>
  <c r="D9" i="48"/>
  <c r="C9" i="48"/>
  <c r="C8" i="48"/>
  <c r="E8" i="43" l="1"/>
  <c r="B8" i="43"/>
  <c r="O19" i="48" l="1"/>
  <c r="M19" i="48"/>
  <c r="I19" i="48"/>
  <c r="G19" i="48"/>
  <c r="E7" i="48"/>
  <c r="E19" i="48" s="1"/>
  <c r="K19" i="48" l="1"/>
  <c r="C5" i="44"/>
  <c r="C4" i="44"/>
  <c r="S13" i="39" l="1"/>
  <c r="S11" i="39"/>
</calcChain>
</file>

<file path=xl/sharedStrings.xml><?xml version="1.0" encoding="utf-8"?>
<sst xmlns="http://schemas.openxmlformats.org/spreadsheetml/2006/main" count="414" uniqueCount="232">
  <si>
    <t>106 一般職業紹介の状況</t>
    <rPh sb="4" eb="6">
      <t>イッパン</t>
    </rPh>
    <rPh sb="6" eb="8">
      <t>ショクギョウ</t>
    </rPh>
    <rPh sb="8" eb="10">
      <t>ショウカイ</t>
    </rPh>
    <rPh sb="11" eb="13">
      <t>ジョウキョウ</t>
    </rPh>
    <phoneticPr fontId="4"/>
  </si>
  <si>
    <t>年度</t>
    <rPh sb="0" eb="1">
      <t>ネン</t>
    </rPh>
    <rPh sb="1" eb="2">
      <t>ド</t>
    </rPh>
    <phoneticPr fontId="4"/>
  </si>
  <si>
    <t>新規求人数</t>
    <rPh sb="0" eb="2">
      <t>シンキ</t>
    </rPh>
    <rPh sb="2" eb="5">
      <t>キュウジンスウ</t>
    </rPh>
    <phoneticPr fontId="4"/>
  </si>
  <si>
    <t>新規求職者数</t>
    <rPh sb="0" eb="2">
      <t>シンキ</t>
    </rPh>
    <rPh sb="2" eb="5">
      <t>キュウショクシャ</t>
    </rPh>
    <rPh sb="5" eb="6">
      <t>カズ</t>
    </rPh>
    <phoneticPr fontId="4"/>
  </si>
  <si>
    <t>就職者数</t>
    <rPh sb="0" eb="3">
      <t>シュウショクシャ</t>
    </rPh>
    <rPh sb="3" eb="4">
      <t>スウ</t>
    </rPh>
    <phoneticPr fontId="4"/>
  </si>
  <si>
    <t>年度計</t>
    <rPh sb="0" eb="1">
      <t>ネン</t>
    </rPh>
    <rPh sb="1" eb="2">
      <t>ド</t>
    </rPh>
    <rPh sb="2" eb="3">
      <t>ドケイ</t>
    </rPh>
    <phoneticPr fontId="4"/>
  </si>
  <si>
    <t>月平均</t>
    <rPh sb="0" eb="3">
      <t>ツキヘイキン</t>
    </rPh>
    <phoneticPr fontId="4"/>
  </si>
  <si>
    <t>年度計</t>
  </si>
  <si>
    <t>資料：飯田公共職業安定所　</t>
    <phoneticPr fontId="4"/>
  </si>
  <si>
    <t>107 雇用保険受給者の状況</t>
    <rPh sb="4" eb="6">
      <t>コヨウ</t>
    </rPh>
    <rPh sb="6" eb="8">
      <t>ホケン</t>
    </rPh>
    <rPh sb="8" eb="11">
      <t>ジュキュウシャ</t>
    </rPh>
    <rPh sb="12" eb="14">
      <t>ジョウキョウ</t>
    </rPh>
    <phoneticPr fontId="4"/>
  </si>
  <si>
    <t>受給資格決定</t>
    <rPh sb="0" eb="2">
      <t>ジュキュウ</t>
    </rPh>
    <rPh sb="2" eb="4">
      <t>シカク</t>
    </rPh>
    <rPh sb="4" eb="6">
      <t>ケッテイ</t>
    </rPh>
    <phoneticPr fontId="4"/>
  </si>
  <si>
    <t>一般雇用保険受給者</t>
    <rPh sb="0" eb="2">
      <t>イッパン</t>
    </rPh>
    <rPh sb="2" eb="4">
      <t>コヨウ</t>
    </rPh>
    <rPh sb="4" eb="6">
      <t>ホケン</t>
    </rPh>
    <rPh sb="6" eb="9">
      <t>ジュキュウシャ</t>
    </rPh>
    <phoneticPr fontId="4"/>
  </si>
  <si>
    <t>短期雇用特例被保険者</t>
    <rPh sb="0" eb="2">
      <t>タンキ</t>
    </rPh>
    <rPh sb="2" eb="4">
      <t>コヨウ</t>
    </rPh>
    <rPh sb="4" eb="6">
      <t>トクレイ</t>
    </rPh>
    <rPh sb="6" eb="10">
      <t>ヒホケンシャ</t>
    </rPh>
    <phoneticPr fontId="4"/>
  </si>
  <si>
    <t>高年者求職者給付金</t>
    <rPh sb="0" eb="3">
      <t>コウネンシャ</t>
    </rPh>
    <rPh sb="3" eb="5">
      <t>キュウショク</t>
    </rPh>
    <rPh sb="5" eb="6">
      <t>シャ</t>
    </rPh>
    <rPh sb="6" eb="9">
      <t>キュウフキン</t>
    </rPh>
    <phoneticPr fontId="4"/>
  </si>
  <si>
    <t>総数</t>
    <rPh sb="0" eb="2">
      <t>ソウスウ</t>
    </rPh>
    <phoneticPr fontId="4"/>
  </si>
  <si>
    <t>男</t>
    <rPh sb="0" eb="1">
      <t>オトコ</t>
    </rPh>
    <phoneticPr fontId="4"/>
  </si>
  <si>
    <t>女</t>
    <rPh sb="0" eb="1">
      <t>オンナ</t>
    </rPh>
    <phoneticPr fontId="4"/>
  </si>
  <si>
    <t>※実人員(月平均)</t>
    <rPh sb="1" eb="2">
      <t>ジツ</t>
    </rPh>
    <rPh sb="2" eb="4">
      <t>ジンイン</t>
    </rPh>
    <rPh sb="5" eb="8">
      <t>ツキヘイキン</t>
    </rPh>
    <phoneticPr fontId="4"/>
  </si>
  <si>
    <t>保険金</t>
    <rPh sb="0" eb="3">
      <t>ホケンキン</t>
    </rPh>
    <phoneticPr fontId="4"/>
  </si>
  <si>
    <t>受給者数</t>
    <rPh sb="0" eb="2">
      <t>ジュキュウ</t>
    </rPh>
    <rPh sb="2" eb="3">
      <t>シャ</t>
    </rPh>
    <rPh sb="3" eb="4">
      <t>スウ</t>
    </rPh>
    <phoneticPr fontId="4"/>
  </si>
  <si>
    <t>支給金額</t>
    <rPh sb="0" eb="2">
      <t>シキュウ</t>
    </rPh>
    <rPh sb="2" eb="4">
      <t>キンガク</t>
    </rPh>
    <phoneticPr fontId="4"/>
  </si>
  <si>
    <t>支給額</t>
    <rPh sb="0" eb="3">
      <t>シキュウガク</t>
    </rPh>
    <phoneticPr fontId="4"/>
  </si>
  <si>
    <t>資料：飯田公共職業安定所</t>
    <rPh sb="0" eb="2">
      <t>シリョウ</t>
    </rPh>
    <rPh sb="3" eb="5">
      <t>イイダ</t>
    </rPh>
    <rPh sb="5" eb="7">
      <t>コウキョウ</t>
    </rPh>
    <rPh sb="7" eb="9">
      <t>ショクギョウ</t>
    </rPh>
    <rPh sb="9" eb="11">
      <t>アンテイ</t>
    </rPh>
    <rPh sb="11" eb="12">
      <t>ジョ</t>
    </rPh>
    <phoneticPr fontId="4"/>
  </si>
  <si>
    <t>109 中高年齢者職業紹介の状況</t>
    <rPh sb="4" eb="6">
      <t>チュウコウネン</t>
    </rPh>
    <rPh sb="6" eb="8">
      <t>ネンレイ</t>
    </rPh>
    <rPh sb="8" eb="9">
      <t>シャ</t>
    </rPh>
    <rPh sb="9" eb="11">
      <t>ショクギョウ</t>
    </rPh>
    <rPh sb="11" eb="13">
      <t>ショウカイ</t>
    </rPh>
    <rPh sb="14" eb="16">
      <t>ジョウキョウ</t>
    </rPh>
    <phoneticPr fontId="4"/>
  </si>
  <si>
    <t>区　　　分</t>
    <rPh sb="0" eb="1">
      <t>ク</t>
    </rPh>
    <rPh sb="4" eb="5">
      <t>ブン</t>
    </rPh>
    <phoneticPr fontId="4"/>
  </si>
  <si>
    <t>45～54歳</t>
    <rPh sb="5" eb="6">
      <t>サイ</t>
    </rPh>
    <phoneticPr fontId="4"/>
  </si>
  <si>
    <t>55歳～</t>
    <rPh sb="2" eb="3">
      <t>サイ</t>
    </rPh>
    <phoneticPr fontId="4"/>
  </si>
  <si>
    <t>求職者数
（新規）</t>
    <rPh sb="0" eb="3">
      <t>キュウショクシャ</t>
    </rPh>
    <rPh sb="3" eb="4">
      <t>スウ</t>
    </rPh>
    <rPh sb="6" eb="8">
      <t>シンキ</t>
    </rPh>
    <phoneticPr fontId="4"/>
  </si>
  <si>
    <t>就職率</t>
    <rPh sb="0" eb="3">
      <t>シュウショクリツ</t>
    </rPh>
    <phoneticPr fontId="4"/>
  </si>
  <si>
    <t>112 労働災害発生状況</t>
  </si>
  <si>
    <t>年</t>
  </si>
  <si>
    <t>総数</t>
  </si>
  <si>
    <t>製造業</t>
  </si>
  <si>
    <t>建設業</t>
  </si>
  <si>
    <t>林業</t>
  </si>
  <si>
    <t>その他事業</t>
  </si>
  <si>
    <t>事故の内訳</t>
  </si>
  <si>
    <t>墜落、転落</t>
    <rPh sb="0" eb="1">
      <t>ツイ</t>
    </rPh>
    <rPh sb="1" eb="2">
      <t>オチ</t>
    </rPh>
    <rPh sb="3" eb="5">
      <t>テンラク</t>
    </rPh>
    <phoneticPr fontId="4"/>
  </si>
  <si>
    <t>転倒　　　　　</t>
    <phoneticPr fontId="4"/>
  </si>
  <si>
    <t>激突</t>
  </si>
  <si>
    <t>飛来、落下</t>
    <phoneticPr fontId="4"/>
  </si>
  <si>
    <t>崩壊、倒壊</t>
    <phoneticPr fontId="4"/>
  </si>
  <si>
    <t>激突され</t>
  </si>
  <si>
    <t>は さ ま れ、巻き込まれ</t>
    <rPh sb="8" eb="9">
      <t>マ</t>
    </rPh>
    <rPh sb="10" eb="11">
      <t>コ</t>
    </rPh>
    <phoneticPr fontId="4"/>
  </si>
  <si>
    <t>切れ、こすれ</t>
    <rPh sb="0" eb="1">
      <t>キ</t>
    </rPh>
    <phoneticPr fontId="4"/>
  </si>
  <si>
    <t>交通事故</t>
  </si>
  <si>
    <t>動作の反動、無理な動作等</t>
    <rPh sb="0" eb="2">
      <t>ドウサ</t>
    </rPh>
    <rPh sb="3" eb="5">
      <t>ハンドウ</t>
    </rPh>
    <phoneticPr fontId="4"/>
  </si>
  <si>
    <t>その他</t>
  </si>
  <si>
    <t>構成比（％）</t>
  </si>
  <si>
    <t>※ 飯田市及び下伊那郡内で発生した労働者死傷病報告による休業4日以上の災害件数である。</t>
    <rPh sb="17" eb="20">
      <t>ロウドウシャ</t>
    </rPh>
    <rPh sb="20" eb="21">
      <t>シ</t>
    </rPh>
    <rPh sb="21" eb="23">
      <t>ショウビョウ</t>
    </rPh>
    <rPh sb="23" eb="25">
      <t>ホウコク</t>
    </rPh>
    <rPh sb="28" eb="30">
      <t>キュウギョウ</t>
    </rPh>
    <rPh sb="31" eb="34">
      <t>ニチイジョウ</t>
    </rPh>
    <rPh sb="35" eb="37">
      <t>サイガイ</t>
    </rPh>
    <rPh sb="37" eb="39">
      <t>ケンスウ</t>
    </rPh>
    <phoneticPr fontId="4"/>
  </si>
  <si>
    <t>　　（ ）内数字は死亡者数で内数である。</t>
  </si>
  <si>
    <t>【施設の概要】</t>
  </si>
  <si>
    <t>１　飯田市勤労青少年ホーム</t>
  </si>
  <si>
    <t>飯田市松尾明7443-1</t>
  </si>
  <si>
    <t xml:space="preserve">3,880㎡ (飯田勤労者体育センター　体育館含む) </t>
  </si>
  <si>
    <t>552.12㎡</t>
  </si>
  <si>
    <t>775.12㎡</t>
  </si>
  <si>
    <t>鉄骨造２階建</t>
  </si>
  <si>
    <t>81,730千円</t>
  </si>
  <si>
    <t>３人　内訳 (館長1､指導員1､事務職員1（いずれも臨時職員)）</t>
  </si>
  <si>
    <t>事務室 (29.16㎡)　　音楽室 (48.60㎡) 　料理教室 (48.60㎡)　</t>
  </si>
  <si>
    <t>談話コーナー (38.88㎡)　　講習室 (48.60㎡)　　軽運動室 (77.76㎡)　</t>
  </si>
  <si>
    <t>図書コーナー (27.83㎡)　　集会室 (59.62㎡)　　和室　２室 (66.91㎡)</t>
  </si>
  <si>
    <t>利用者会室 (19.71㎡)　　その他</t>
  </si>
  <si>
    <t>２　飯田勤労者体育センター (管理棟)</t>
  </si>
  <si>
    <t>飯田市松尾明7444-2</t>
  </si>
  <si>
    <t>469.80㎡</t>
  </si>
  <si>
    <t>鉄骨造平屋建</t>
  </si>
  <si>
    <t>48,400千円</t>
  </si>
  <si>
    <t>115-2 勤労青少年ホーム登録者数</t>
    <rPh sb="6" eb="8">
      <t>キンロウ</t>
    </rPh>
    <rPh sb="8" eb="11">
      <t>セイショウネン</t>
    </rPh>
    <rPh sb="14" eb="17">
      <t>トウロクシャ</t>
    </rPh>
    <rPh sb="17" eb="18">
      <t>スウ</t>
    </rPh>
    <phoneticPr fontId="4"/>
  </si>
  <si>
    <t>年齢</t>
    <rPh sb="0" eb="2">
      <t>ネンレイ</t>
    </rPh>
    <phoneticPr fontId="4"/>
  </si>
  <si>
    <t>30歳
以上</t>
    <rPh sb="2" eb="3">
      <t>サイ</t>
    </rPh>
    <rPh sb="4" eb="6">
      <t>イジョウ</t>
    </rPh>
    <phoneticPr fontId="4"/>
  </si>
  <si>
    <t>年度</t>
    <rPh sb="0" eb="2">
      <t>ネンド</t>
    </rPh>
    <phoneticPr fontId="4"/>
  </si>
  <si>
    <t>16</t>
  </si>
  <si>
    <t>17</t>
  </si>
  <si>
    <t>18</t>
  </si>
  <si>
    <t>19</t>
  </si>
  <si>
    <t>20</t>
  </si>
  <si>
    <t>21</t>
  </si>
  <si>
    <t>22</t>
  </si>
  <si>
    <t>23</t>
  </si>
  <si>
    <t>24</t>
  </si>
  <si>
    <t>25</t>
  </si>
  <si>
    <t>26</t>
  </si>
  <si>
    <t>27</t>
  </si>
  <si>
    <t>28</t>
  </si>
  <si>
    <t>29</t>
  </si>
  <si>
    <t>計</t>
    <rPh sb="0" eb="1">
      <t>ケイ</t>
    </rPh>
    <phoneticPr fontId="4"/>
  </si>
  <si>
    <t>性別</t>
    <rPh sb="0" eb="2">
      <t>セイベツ</t>
    </rPh>
    <phoneticPr fontId="4"/>
  </si>
  <si>
    <t>資料：飯田市公民館青少年ホーム</t>
    <rPh sb="0" eb="2">
      <t>シリョウ</t>
    </rPh>
    <rPh sb="3" eb="6">
      <t>イイダシ</t>
    </rPh>
    <rPh sb="6" eb="9">
      <t>コウミンカン</t>
    </rPh>
    <rPh sb="9" eb="12">
      <t>セイショウネン</t>
    </rPh>
    <phoneticPr fontId="4"/>
  </si>
  <si>
    <t>115-3 勤労青少年ホーム・勤労者体育センター利用者数</t>
    <rPh sb="6" eb="8">
      <t>キンロウ</t>
    </rPh>
    <rPh sb="8" eb="11">
      <t>セイショウネン</t>
    </rPh>
    <rPh sb="15" eb="18">
      <t>キンロウシャ</t>
    </rPh>
    <rPh sb="18" eb="20">
      <t>タイイク</t>
    </rPh>
    <rPh sb="24" eb="27">
      <t>リヨウシャ</t>
    </rPh>
    <rPh sb="27" eb="28">
      <t>スウ</t>
    </rPh>
    <phoneticPr fontId="4"/>
  </si>
  <si>
    <t>勤労青少年ホーム</t>
    <rPh sb="0" eb="2">
      <t>キンロウ</t>
    </rPh>
    <rPh sb="2" eb="5">
      <t>セイショウネン</t>
    </rPh>
    <phoneticPr fontId="4"/>
  </si>
  <si>
    <t>勤労者体育センター</t>
    <rPh sb="0" eb="3">
      <t>キンロウシャ</t>
    </rPh>
    <rPh sb="3" eb="5">
      <t>タイイク</t>
    </rPh>
    <phoneticPr fontId="4"/>
  </si>
  <si>
    <t>登録者</t>
    <rPh sb="0" eb="3">
      <t>トウロクシャ</t>
    </rPh>
    <phoneticPr fontId="4"/>
  </si>
  <si>
    <t>その他の</t>
    <rPh sb="0" eb="3">
      <t>ソノタ</t>
    </rPh>
    <phoneticPr fontId="4"/>
  </si>
  <si>
    <t>利用者</t>
    <rPh sb="0" eb="3">
      <t>リヨウシャ</t>
    </rPh>
    <phoneticPr fontId="4"/>
  </si>
  <si>
    <t>115-4 勤労青少年ホーム事業実施状況</t>
    <rPh sb="6" eb="8">
      <t>キンロウ</t>
    </rPh>
    <rPh sb="8" eb="11">
      <t>セイショウネン</t>
    </rPh>
    <rPh sb="14" eb="16">
      <t>ジギョウ</t>
    </rPh>
    <rPh sb="16" eb="18">
      <t>ジッシ</t>
    </rPh>
    <rPh sb="18" eb="20">
      <t>ジョウキョウ</t>
    </rPh>
    <phoneticPr fontId="4"/>
  </si>
  <si>
    <t>講座</t>
    <rPh sb="0" eb="2">
      <t>コウザ</t>
    </rPh>
    <phoneticPr fontId="4"/>
  </si>
  <si>
    <t>行事</t>
    <rPh sb="0" eb="2">
      <t>ギョウジ</t>
    </rPh>
    <phoneticPr fontId="4"/>
  </si>
  <si>
    <t>講座数</t>
    <rPh sb="0" eb="3">
      <t>コウザスウ</t>
    </rPh>
    <phoneticPr fontId="4"/>
  </si>
  <si>
    <t>回数</t>
    <rPh sb="0" eb="2">
      <t>カイスウ</t>
    </rPh>
    <phoneticPr fontId="4"/>
  </si>
  <si>
    <t>人数</t>
    <rPh sb="0" eb="2">
      <t>ニンズウ</t>
    </rPh>
    <phoneticPr fontId="4"/>
  </si>
  <si>
    <t>グループ数</t>
    <rPh sb="4" eb="5">
      <t>スウ</t>
    </rPh>
    <phoneticPr fontId="4"/>
  </si>
  <si>
    <t>106一般職業紹介の状況</t>
    <rPh sb="3" eb="5">
      <t>イッパン</t>
    </rPh>
    <rPh sb="5" eb="7">
      <t>ショクギョウ</t>
    </rPh>
    <rPh sb="7" eb="9">
      <t>ショウカイ</t>
    </rPh>
    <rPh sb="10" eb="12">
      <t>ジョウキョウ</t>
    </rPh>
    <phoneticPr fontId="11"/>
  </si>
  <si>
    <t>107雇用保険受給者の状況</t>
    <rPh sb="3" eb="5">
      <t>コヨウ</t>
    </rPh>
    <rPh sb="5" eb="7">
      <t>ホケン</t>
    </rPh>
    <rPh sb="7" eb="10">
      <t>ジュキュウシャ</t>
    </rPh>
    <rPh sb="11" eb="13">
      <t>ジョウキョウ</t>
    </rPh>
    <phoneticPr fontId="11"/>
  </si>
  <si>
    <t>109中高年齢者職業紹介の状況</t>
    <rPh sb="3" eb="7">
      <t>チュウコウネンレイ</t>
    </rPh>
    <rPh sb="7" eb="8">
      <t>シャ</t>
    </rPh>
    <rPh sb="8" eb="10">
      <t>ショクギョウ</t>
    </rPh>
    <rPh sb="10" eb="12">
      <t>ショウカイ</t>
    </rPh>
    <rPh sb="13" eb="15">
      <t>ジョウキョウ</t>
    </rPh>
    <phoneticPr fontId="11"/>
  </si>
  <si>
    <t>110法別労働組合及び組合員数</t>
    <rPh sb="3" eb="4">
      <t>ホウ</t>
    </rPh>
    <rPh sb="4" eb="5">
      <t>ベツ</t>
    </rPh>
    <rPh sb="5" eb="9">
      <t>ロウドウクミアイ</t>
    </rPh>
    <rPh sb="9" eb="10">
      <t>オヨ</t>
    </rPh>
    <rPh sb="11" eb="14">
      <t>クミアイイン</t>
    </rPh>
    <rPh sb="14" eb="15">
      <t>スウ</t>
    </rPh>
    <phoneticPr fontId="11"/>
  </si>
  <si>
    <t>111労働組合法適用組合の産業及び組合員数</t>
    <rPh sb="3" eb="7">
      <t>ロウドウクミアイ</t>
    </rPh>
    <rPh sb="7" eb="8">
      <t>ホウ</t>
    </rPh>
    <rPh sb="8" eb="10">
      <t>テキヨウ</t>
    </rPh>
    <rPh sb="10" eb="12">
      <t>クミアイ</t>
    </rPh>
    <rPh sb="13" eb="15">
      <t>サンギョウ</t>
    </rPh>
    <rPh sb="15" eb="16">
      <t>オヨ</t>
    </rPh>
    <rPh sb="17" eb="20">
      <t>クミアイイン</t>
    </rPh>
    <rPh sb="20" eb="21">
      <t>スウ</t>
    </rPh>
    <phoneticPr fontId="11"/>
  </si>
  <si>
    <t>112労働災害発生状況</t>
    <rPh sb="3" eb="5">
      <t>ロウドウ</t>
    </rPh>
    <rPh sb="5" eb="7">
      <t>サイガイ</t>
    </rPh>
    <rPh sb="7" eb="9">
      <t>ハッセイ</t>
    </rPh>
    <rPh sb="9" eb="11">
      <t>ジョウキョウ</t>
    </rPh>
    <phoneticPr fontId="11"/>
  </si>
  <si>
    <t>114一般財団法人飯田勤労者共済会</t>
    <rPh sb="3" eb="5">
      <t>イッパン</t>
    </rPh>
    <rPh sb="5" eb="7">
      <t>ザイダン</t>
    </rPh>
    <rPh sb="7" eb="9">
      <t>ホウジン</t>
    </rPh>
    <rPh sb="9" eb="11">
      <t>イイダ</t>
    </rPh>
    <rPh sb="11" eb="14">
      <t>キンロウシャ</t>
    </rPh>
    <rPh sb="14" eb="17">
      <t>キョウサイカイ</t>
    </rPh>
    <phoneticPr fontId="11"/>
  </si>
  <si>
    <t>115-1勤労者青少年ホーム・体育センター施設概要</t>
    <rPh sb="5" eb="8">
      <t>キンロウシャ</t>
    </rPh>
    <rPh sb="8" eb="11">
      <t>セイショウネン</t>
    </rPh>
    <rPh sb="15" eb="17">
      <t>タイイク</t>
    </rPh>
    <rPh sb="21" eb="23">
      <t>シセツ</t>
    </rPh>
    <rPh sb="23" eb="25">
      <t>ガイヨウ</t>
    </rPh>
    <phoneticPr fontId="11"/>
  </si>
  <si>
    <t>115-2勤労者青少年ホーム・体育センター登録者数</t>
    <rPh sb="5" eb="8">
      <t>キンロウシャ</t>
    </rPh>
    <rPh sb="8" eb="11">
      <t>セイショウネン</t>
    </rPh>
    <rPh sb="15" eb="17">
      <t>タイイク</t>
    </rPh>
    <rPh sb="21" eb="23">
      <t>トウロク</t>
    </rPh>
    <rPh sb="23" eb="24">
      <t>シャ</t>
    </rPh>
    <rPh sb="24" eb="25">
      <t>スウ</t>
    </rPh>
    <phoneticPr fontId="11"/>
  </si>
  <si>
    <t>115-3勤労者青少年ホーム・体育センター利用者数</t>
    <rPh sb="5" eb="8">
      <t>キンロウシャ</t>
    </rPh>
    <rPh sb="8" eb="11">
      <t>セイショウネン</t>
    </rPh>
    <rPh sb="15" eb="17">
      <t>タイイク</t>
    </rPh>
    <rPh sb="21" eb="23">
      <t>リヨウ</t>
    </rPh>
    <rPh sb="23" eb="24">
      <t>シャ</t>
    </rPh>
    <rPh sb="24" eb="25">
      <t>スウ</t>
    </rPh>
    <phoneticPr fontId="11"/>
  </si>
  <si>
    <t>115-4勤労者青少年ホーム・体育センター事業実施状況</t>
    <rPh sb="5" eb="8">
      <t>キンロウシャ</t>
    </rPh>
    <rPh sb="8" eb="11">
      <t>セイショウネン</t>
    </rPh>
    <rPh sb="15" eb="17">
      <t>タイイク</t>
    </rPh>
    <rPh sb="21" eb="23">
      <t>ジギョウ</t>
    </rPh>
    <rPh sb="23" eb="25">
      <t>ジッシ</t>
    </rPh>
    <rPh sb="25" eb="27">
      <t>ジョウキョウ</t>
    </rPh>
    <phoneticPr fontId="11"/>
  </si>
  <si>
    <t>資料：産業振興課労政係</t>
    <rPh sb="0" eb="2">
      <t>シリョウ</t>
    </rPh>
    <rPh sb="3" eb="5">
      <t>サンギョウ</t>
    </rPh>
    <rPh sb="5" eb="7">
      <t>シンコウ</t>
    </rPh>
    <rPh sb="7" eb="8">
      <t>カ</t>
    </rPh>
    <rPh sb="8" eb="10">
      <t>ロウセイ</t>
    </rPh>
    <rPh sb="10" eb="11">
      <t>カカリ</t>
    </rPh>
    <phoneticPr fontId="14"/>
  </si>
  <si>
    <t>※飯田市の労働組合法適用組合の数値</t>
    <rPh sb="1" eb="4">
      <t>イイダシ</t>
    </rPh>
    <phoneticPr fontId="14"/>
  </si>
  <si>
    <t>-</t>
  </si>
  <si>
    <t>分類不能</t>
    <rPh sb="0" eb="2">
      <t>ブンルイ</t>
    </rPh>
    <rPh sb="2" eb="4">
      <t>フノウ</t>
    </rPh>
    <phoneticPr fontId="14"/>
  </si>
  <si>
    <t>サービス業</t>
    <rPh sb="4" eb="5">
      <t>ギョウ</t>
    </rPh>
    <phoneticPr fontId="14"/>
  </si>
  <si>
    <t>医療・福祉</t>
    <rPh sb="0" eb="2">
      <t>イリョウ</t>
    </rPh>
    <rPh sb="3" eb="5">
      <t>フクシ</t>
    </rPh>
    <phoneticPr fontId="14"/>
  </si>
  <si>
    <t>教育・学習支援業</t>
    <rPh sb="0" eb="2">
      <t>キョウイク</t>
    </rPh>
    <rPh sb="3" eb="5">
      <t>ガクシュウ</t>
    </rPh>
    <rPh sb="5" eb="7">
      <t>シエン</t>
    </rPh>
    <rPh sb="7" eb="8">
      <t>ギョウ</t>
    </rPh>
    <phoneticPr fontId="14"/>
  </si>
  <si>
    <t>x</t>
  </si>
  <si>
    <t>ｘ</t>
  </si>
  <si>
    <t>生活関連・サービス業</t>
    <rPh sb="0" eb="2">
      <t>セイカツ</t>
    </rPh>
    <rPh sb="2" eb="4">
      <t>カンレン</t>
    </rPh>
    <rPh sb="9" eb="10">
      <t>ギョウ</t>
    </rPh>
    <phoneticPr fontId="14"/>
  </si>
  <si>
    <t>宿泊業・飲食サービス</t>
    <rPh sb="0" eb="2">
      <t>シュクハク</t>
    </rPh>
    <rPh sb="2" eb="3">
      <t>ギョウ</t>
    </rPh>
    <rPh sb="4" eb="6">
      <t>インショク</t>
    </rPh>
    <phoneticPr fontId="14"/>
  </si>
  <si>
    <t>学術研究・技術サービス</t>
    <rPh sb="0" eb="2">
      <t>ガクジュツ</t>
    </rPh>
    <rPh sb="2" eb="4">
      <t>ケンキュウ</t>
    </rPh>
    <rPh sb="5" eb="7">
      <t>ギジュツ</t>
    </rPh>
    <phoneticPr fontId="14"/>
  </si>
  <si>
    <t>不動産業・物品賃貸</t>
    <rPh sb="0" eb="3">
      <t>フドウサン</t>
    </rPh>
    <rPh sb="3" eb="4">
      <t>ギョウ</t>
    </rPh>
    <rPh sb="5" eb="7">
      <t>ブッピン</t>
    </rPh>
    <rPh sb="7" eb="9">
      <t>チンタイ</t>
    </rPh>
    <phoneticPr fontId="14"/>
  </si>
  <si>
    <t>金融・保険業</t>
    <rPh sb="0" eb="2">
      <t>キンユウ</t>
    </rPh>
    <rPh sb="3" eb="5">
      <t>ホケン</t>
    </rPh>
    <rPh sb="5" eb="6">
      <t>ギョウ</t>
    </rPh>
    <phoneticPr fontId="14"/>
  </si>
  <si>
    <t>卸・小売業</t>
    <rPh sb="0" eb="1">
      <t>オロシ</t>
    </rPh>
    <rPh sb="2" eb="4">
      <t>コウリ</t>
    </rPh>
    <rPh sb="4" eb="5">
      <t>ギョウ</t>
    </rPh>
    <phoneticPr fontId="14"/>
  </si>
  <si>
    <t>運輸業</t>
    <rPh sb="0" eb="2">
      <t>ウンユ</t>
    </rPh>
    <rPh sb="2" eb="3">
      <t>ギョウ</t>
    </rPh>
    <phoneticPr fontId="14"/>
  </si>
  <si>
    <t>情報通信業</t>
    <rPh sb="0" eb="2">
      <t>ジョウホウ</t>
    </rPh>
    <rPh sb="2" eb="4">
      <t>ツウシン</t>
    </rPh>
    <rPh sb="4" eb="5">
      <t>ギョウ</t>
    </rPh>
    <phoneticPr fontId="14"/>
  </si>
  <si>
    <t>電気・ガス</t>
    <rPh sb="0" eb="2">
      <t>デンキ</t>
    </rPh>
    <phoneticPr fontId="14"/>
  </si>
  <si>
    <t>製造業</t>
    <rPh sb="0" eb="3">
      <t>セイゾウギョウ</t>
    </rPh>
    <phoneticPr fontId="14"/>
  </si>
  <si>
    <t>建設業</t>
    <rPh sb="0" eb="2">
      <t>ケンセツ</t>
    </rPh>
    <rPh sb="2" eb="3">
      <t>ギョウ</t>
    </rPh>
    <phoneticPr fontId="14"/>
  </si>
  <si>
    <t>農林業</t>
    <rPh sb="0" eb="2">
      <t>ノウリン</t>
    </rPh>
    <rPh sb="2" eb="3">
      <t>ギョウ</t>
    </rPh>
    <phoneticPr fontId="14"/>
  </si>
  <si>
    <t>＜産業別＞</t>
  </si>
  <si>
    <t>組　合　員　数</t>
    <rPh sb="0" eb="1">
      <t>ソ</t>
    </rPh>
    <rPh sb="2" eb="3">
      <t>ゴウ</t>
    </rPh>
    <rPh sb="4" eb="5">
      <t>イン</t>
    </rPh>
    <rPh sb="6" eb="7">
      <t>スウ</t>
    </rPh>
    <phoneticPr fontId="14"/>
  </si>
  <si>
    <t>組　合　数</t>
    <rPh sb="0" eb="1">
      <t>クミ</t>
    </rPh>
    <rPh sb="2" eb="3">
      <t>ア</t>
    </rPh>
    <rPh sb="4" eb="5">
      <t>スウ</t>
    </rPh>
    <phoneticPr fontId="14"/>
  </si>
  <si>
    <t>産業別</t>
    <rPh sb="0" eb="2">
      <t>サンギョウ</t>
    </rPh>
    <rPh sb="2" eb="3">
      <t>ベツ</t>
    </rPh>
    <phoneticPr fontId="14"/>
  </si>
  <si>
    <t>各年6月30日現在</t>
    <rPh sb="0" eb="2">
      <t>カクネン</t>
    </rPh>
    <rPh sb="3" eb="4">
      <t>ガツ</t>
    </rPh>
    <rPh sb="6" eb="7">
      <t>ニチ</t>
    </rPh>
    <rPh sb="7" eb="9">
      <t>ゲンザイ</t>
    </rPh>
    <phoneticPr fontId="14"/>
  </si>
  <si>
    <t>　(2)産業別</t>
    <rPh sb="4" eb="6">
      <t>サンギョウ</t>
    </rPh>
    <rPh sb="6" eb="7">
      <t>ベツ</t>
    </rPh>
    <phoneticPr fontId="14"/>
  </si>
  <si>
    <t>※労働組合法適用組合の数値</t>
    <phoneticPr fontId="14"/>
  </si>
  <si>
    <t>国公営</t>
    <rPh sb="0" eb="1">
      <t>コク</t>
    </rPh>
    <rPh sb="1" eb="3">
      <t>コウエイ</t>
    </rPh>
    <phoneticPr fontId="14"/>
  </si>
  <si>
    <t>1,000人以上</t>
    <rPh sb="6" eb="8">
      <t>イジョウ</t>
    </rPh>
    <phoneticPr fontId="14"/>
  </si>
  <si>
    <t>500～999人</t>
  </si>
  <si>
    <t>300～499人</t>
  </si>
  <si>
    <t>100～299人</t>
  </si>
  <si>
    <t>30～99人</t>
  </si>
  <si>
    <t>29人以下</t>
  </si>
  <si>
    <t>　(1)規模別</t>
    <rPh sb="4" eb="7">
      <t>キボベツ</t>
    </rPh>
    <phoneticPr fontId="14"/>
  </si>
  <si>
    <t>組合
員数</t>
    <rPh sb="0" eb="2">
      <t>クミアイ</t>
    </rPh>
    <rPh sb="3" eb="5">
      <t>インスウ</t>
    </rPh>
    <phoneticPr fontId="4"/>
  </si>
  <si>
    <t>組合数</t>
    <rPh sb="0" eb="2">
      <t>クミアイ</t>
    </rPh>
    <rPh sb="2" eb="3">
      <t>インスウ</t>
    </rPh>
    <phoneticPr fontId="4"/>
  </si>
  <si>
    <t>組合数</t>
    <rPh sb="0" eb="2">
      <t>クミアイ</t>
    </rPh>
    <rPh sb="2" eb="3">
      <t>スウ</t>
    </rPh>
    <phoneticPr fontId="4"/>
  </si>
  <si>
    <t>地方公務員法</t>
    <rPh sb="0" eb="2">
      <t>チホウ</t>
    </rPh>
    <rPh sb="2" eb="5">
      <t>コウムイン</t>
    </rPh>
    <rPh sb="5" eb="6">
      <t>ホウ</t>
    </rPh>
    <phoneticPr fontId="4"/>
  </si>
  <si>
    <t>国家公務員法</t>
    <rPh sb="0" eb="2">
      <t>コッカ</t>
    </rPh>
    <rPh sb="2" eb="5">
      <t>コウムイン</t>
    </rPh>
    <rPh sb="5" eb="6">
      <t>ホウ</t>
    </rPh>
    <phoneticPr fontId="4"/>
  </si>
  <si>
    <t>地公労法</t>
    <rPh sb="0" eb="2">
      <t>チコウ</t>
    </rPh>
    <rPh sb="2" eb="3">
      <t>ロウ</t>
    </rPh>
    <rPh sb="3" eb="4">
      <t>ホウ</t>
    </rPh>
    <phoneticPr fontId="4"/>
  </si>
  <si>
    <t>特労法</t>
    <rPh sb="0" eb="1">
      <t>トク</t>
    </rPh>
    <rPh sb="1" eb="2">
      <t>ロウ</t>
    </rPh>
    <rPh sb="2" eb="3">
      <t>ホウ</t>
    </rPh>
    <phoneticPr fontId="4"/>
  </si>
  <si>
    <t>労働組合法</t>
    <rPh sb="0" eb="2">
      <t>ロウドウ</t>
    </rPh>
    <rPh sb="2" eb="4">
      <t>クミアイ</t>
    </rPh>
    <rPh sb="4" eb="5">
      <t>ホウ</t>
    </rPh>
    <phoneticPr fontId="4"/>
  </si>
  <si>
    <t>年</t>
    <rPh sb="0" eb="1">
      <t>ネン</t>
    </rPh>
    <phoneticPr fontId="4"/>
  </si>
  <si>
    <t>各年6月30日現在</t>
    <rPh sb="0" eb="2">
      <t>カクネン</t>
    </rPh>
    <rPh sb="3" eb="4">
      <t>ガツ</t>
    </rPh>
    <rPh sb="6" eb="7">
      <t>ニチ</t>
    </rPh>
    <rPh sb="7" eb="9">
      <t>ゲンザイ</t>
    </rPh>
    <phoneticPr fontId="4"/>
  </si>
  <si>
    <t>110 法別労働組合及び組合員数</t>
    <rPh sb="4" eb="5">
      <t>ホウ</t>
    </rPh>
    <rPh sb="5" eb="6">
      <t>ベツ</t>
    </rPh>
    <rPh sb="6" eb="8">
      <t>ロウドウ</t>
    </rPh>
    <rPh sb="8" eb="10">
      <t>クミアイ</t>
    </rPh>
    <rPh sb="10" eb="11">
      <t>オヨ</t>
    </rPh>
    <rPh sb="12" eb="14">
      <t>クミアイ</t>
    </rPh>
    <rPh sb="14" eb="15">
      <t>イン</t>
    </rPh>
    <rPh sb="15" eb="16">
      <t>スウ</t>
    </rPh>
    <phoneticPr fontId="4"/>
  </si>
  <si>
    <t>事業所数</t>
    <rPh sb="0" eb="3">
      <t>ジギョウショ</t>
    </rPh>
    <rPh sb="3" eb="4">
      <t>スウ</t>
    </rPh>
    <phoneticPr fontId="4"/>
  </si>
  <si>
    <t>会　　員　　数　 (人)</t>
    <rPh sb="0" eb="1">
      <t>カイ</t>
    </rPh>
    <rPh sb="3" eb="4">
      <t>イン</t>
    </rPh>
    <rPh sb="6" eb="7">
      <t>カズ</t>
    </rPh>
    <rPh sb="10" eb="11">
      <t>ニン</t>
    </rPh>
    <phoneticPr fontId="4"/>
  </si>
  <si>
    <t>（各年）</t>
    <rPh sb="1" eb="3">
      <t>カクネン</t>
    </rPh>
    <phoneticPr fontId="4"/>
  </si>
  <si>
    <t>会員数</t>
    <rPh sb="0" eb="3">
      <t>カイインスウ</t>
    </rPh>
    <phoneticPr fontId="4"/>
  </si>
  <si>
    <t>4月1日現在</t>
    <rPh sb="1" eb="2">
      <t>ガツ</t>
    </rPh>
    <rPh sb="3" eb="4">
      <t>ニチ</t>
    </rPh>
    <rPh sb="4" eb="6">
      <t>ゲンザイ</t>
    </rPh>
    <phoneticPr fontId="4"/>
  </si>
  <si>
    <t>各年4月1日現在</t>
    <rPh sb="0" eb="1">
      <t>カク</t>
    </rPh>
    <rPh sb="1" eb="2">
      <t>ネン</t>
    </rPh>
    <rPh sb="3" eb="4">
      <t>ガツ</t>
    </rPh>
    <rPh sb="5" eb="6">
      <t>ニチ</t>
    </rPh>
    <rPh sb="6" eb="8">
      <t>ゲンザイ</t>
    </rPh>
    <phoneticPr fontId="4"/>
  </si>
  <si>
    <t>加入状況</t>
    <rPh sb="0" eb="2">
      <t>カニュウ</t>
    </rPh>
    <rPh sb="2" eb="4">
      <t>ジョウキョウ</t>
    </rPh>
    <phoneticPr fontId="4"/>
  </si>
  <si>
    <t>経　　費</t>
    <rPh sb="0" eb="1">
      <t>キョウ</t>
    </rPh>
    <rPh sb="3" eb="4">
      <t>ヒ</t>
    </rPh>
    <phoneticPr fontId="4"/>
  </si>
  <si>
    <t>一般財団法人飯田勤労者共済会　　平成25年４月１日名称変更　</t>
    <rPh sb="0" eb="2">
      <t>イッパン</t>
    </rPh>
    <rPh sb="2" eb="4">
      <t>ザイダン</t>
    </rPh>
    <rPh sb="4" eb="6">
      <t>ホウジン</t>
    </rPh>
    <rPh sb="6" eb="8">
      <t>イイダ</t>
    </rPh>
    <rPh sb="8" eb="11">
      <t>キンロウシャ</t>
    </rPh>
    <rPh sb="11" eb="14">
      <t>キョウサイカイ</t>
    </rPh>
    <rPh sb="16" eb="18">
      <t>ヘイセイ</t>
    </rPh>
    <rPh sb="20" eb="21">
      <t>ネン</t>
    </rPh>
    <rPh sb="22" eb="23">
      <t>ガツ</t>
    </rPh>
    <rPh sb="24" eb="25">
      <t>ニチ</t>
    </rPh>
    <rPh sb="25" eb="27">
      <t>メイショウ</t>
    </rPh>
    <rPh sb="27" eb="29">
      <t>ヘンコウ</t>
    </rPh>
    <phoneticPr fontId="4"/>
  </si>
  <si>
    <t>財団法人 飯田勤労者共済会　平成4年4月1日組織及び名称変更</t>
    <rPh sb="0" eb="4">
      <t>ザイダンホウジン</t>
    </rPh>
    <rPh sb="5" eb="7">
      <t>イイダ</t>
    </rPh>
    <rPh sb="7" eb="10">
      <t>キンロウシャ</t>
    </rPh>
    <rPh sb="10" eb="13">
      <t>キョウサイカイ</t>
    </rPh>
    <phoneticPr fontId="4"/>
  </si>
  <si>
    <t>飯伊勤労者共済会</t>
    <rPh sb="0" eb="2">
      <t>ハンイ</t>
    </rPh>
    <rPh sb="2" eb="5">
      <t>キンロウシャ</t>
    </rPh>
    <rPh sb="5" eb="8">
      <t>キョウサイカイ</t>
    </rPh>
    <phoneticPr fontId="4"/>
  </si>
  <si>
    <t>昭和53年4月1日飯田市と下伊那郡全町村の互助会が合併</t>
    <rPh sb="0" eb="2">
      <t>ショウワ</t>
    </rPh>
    <rPh sb="4" eb="5">
      <t>ネン</t>
    </rPh>
    <rPh sb="6" eb="7">
      <t>ガツ</t>
    </rPh>
    <rPh sb="8" eb="9">
      <t>ニチ</t>
    </rPh>
    <rPh sb="9" eb="12">
      <t>イイダシ</t>
    </rPh>
    <rPh sb="13" eb="17">
      <t>シモイナグン</t>
    </rPh>
    <rPh sb="17" eb="18">
      <t>ゼン</t>
    </rPh>
    <rPh sb="18" eb="20">
      <t>チョウソン</t>
    </rPh>
    <rPh sb="21" eb="24">
      <t>ゴジョカイ</t>
    </rPh>
    <rPh sb="25" eb="27">
      <t>ガッペイ</t>
    </rPh>
    <phoneticPr fontId="4"/>
  </si>
  <si>
    <t>飯伊勤労者互助会</t>
    <rPh sb="0" eb="2">
      <t>ハンイ</t>
    </rPh>
    <rPh sb="2" eb="5">
      <t>キンロウシャ</t>
    </rPh>
    <rPh sb="5" eb="8">
      <t>ゴジョカイ</t>
    </rPh>
    <phoneticPr fontId="4"/>
  </si>
  <si>
    <t>昭和48年11月1日</t>
    <rPh sb="0" eb="2">
      <t>ショウワ</t>
    </rPh>
    <rPh sb="4" eb="5">
      <t>ネン</t>
    </rPh>
    <rPh sb="7" eb="8">
      <t>ガツ</t>
    </rPh>
    <rPh sb="9" eb="10">
      <t>ニチ</t>
    </rPh>
    <phoneticPr fontId="4"/>
  </si>
  <si>
    <t>飯田勤労者互助会</t>
    <rPh sb="0" eb="2">
      <t>イイダ</t>
    </rPh>
    <rPh sb="2" eb="5">
      <t>キンロウシャ</t>
    </rPh>
    <rPh sb="5" eb="8">
      <t>ゴジョカイ</t>
    </rPh>
    <phoneticPr fontId="4"/>
  </si>
  <si>
    <t>設　　立</t>
    <rPh sb="0" eb="4">
      <t>セツリツ</t>
    </rPh>
    <phoneticPr fontId="4"/>
  </si>
  <si>
    <t>飯田、下伊那郡内の事業所に従事する勤労者及び事業主の福利厚生事業の推進</t>
    <rPh sb="0" eb="2">
      <t>イイダ</t>
    </rPh>
    <rPh sb="3" eb="7">
      <t>シモイナグン</t>
    </rPh>
    <rPh sb="7" eb="8">
      <t>ナイ</t>
    </rPh>
    <rPh sb="9" eb="12">
      <t>ジギョウショ</t>
    </rPh>
    <rPh sb="13" eb="15">
      <t>ジュウジ</t>
    </rPh>
    <rPh sb="17" eb="20">
      <t>キンロウシャ</t>
    </rPh>
    <rPh sb="20" eb="21">
      <t>オヨ</t>
    </rPh>
    <rPh sb="22" eb="25">
      <t>ジギョウヌシ</t>
    </rPh>
    <rPh sb="26" eb="28">
      <t>フクリ</t>
    </rPh>
    <rPh sb="28" eb="30">
      <t>コウセイ</t>
    </rPh>
    <rPh sb="30" eb="32">
      <t>ジギョウ</t>
    </rPh>
    <rPh sb="33" eb="35">
      <t>スイシン</t>
    </rPh>
    <phoneticPr fontId="4"/>
  </si>
  <si>
    <t>目　　的</t>
    <rPh sb="0" eb="1">
      <t>メ</t>
    </rPh>
    <rPh sb="3" eb="4">
      <t>マト</t>
    </rPh>
    <phoneticPr fontId="4"/>
  </si>
  <si>
    <t>114 一般財団法人飯田勤労者共済会</t>
    <rPh sb="4" eb="6">
      <t>イッパン</t>
    </rPh>
    <rPh sb="6" eb="10">
      <t>ザイダンホウジン</t>
    </rPh>
    <rPh sb="10" eb="12">
      <t>イイダ</t>
    </rPh>
    <rPh sb="12" eb="15">
      <t>キンロウシャ</t>
    </rPh>
    <rPh sb="15" eb="18">
      <t>キョウサイカイ</t>
    </rPh>
    <phoneticPr fontId="4"/>
  </si>
  <si>
    <t>（単位(支給金額) 千円）</t>
    <phoneticPr fontId="4"/>
  </si>
  <si>
    <t>（％）</t>
    <phoneticPr fontId="4"/>
  </si>
  <si>
    <r>
      <t>資料：産業振興課</t>
    </r>
    <r>
      <rPr>
        <sz val="11"/>
        <color theme="1"/>
        <rFont val="ＭＳ Ｐゴシック"/>
        <family val="3"/>
        <charset val="128"/>
        <scheme val="minor"/>
      </rPr>
      <t>労政係</t>
    </r>
    <rPh sb="0" eb="2">
      <t>シリョウ</t>
    </rPh>
    <rPh sb="3" eb="5">
      <t>サンギョウ</t>
    </rPh>
    <rPh sb="5" eb="7">
      <t>シンコウ</t>
    </rPh>
    <rPh sb="7" eb="8">
      <t>カ</t>
    </rPh>
    <rPh sb="8" eb="10">
      <t>ロウセイ</t>
    </rPh>
    <rPh sb="10" eb="11">
      <t>ガカリ</t>
    </rPh>
    <phoneticPr fontId="4"/>
  </si>
  <si>
    <t>111　産業・規模別労働組合数及び組合員数</t>
    <phoneticPr fontId="14"/>
  </si>
  <si>
    <t>各年6月30日現在</t>
    <phoneticPr fontId="14"/>
  </si>
  <si>
    <t>規模別</t>
    <phoneticPr fontId="14"/>
  </si>
  <si>
    <t>＜規模別＞</t>
    <phoneticPr fontId="14"/>
  </si>
  <si>
    <t>鉱業</t>
    <rPh sb="0" eb="1">
      <t>コウ</t>
    </rPh>
    <phoneticPr fontId="4"/>
  </si>
  <si>
    <t>運輸交通業</t>
    <rPh sb="2" eb="4">
      <t>コウツウ</t>
    </rPh>
    <phoneticPr fontId="4"/>
  </si>
  <si>
    <t>資料：飯田市公民館勤労青少年ホーム</t>
    <rPh sb="0" eb="2">
      <t>シリョウ</t>
    </rPh>
    <rPh sb="3" eb="6">
      <t>イイダシ</t>
    </rPh>
    <rPh sb="6" eb="9">
      <t>コウミンカン</t>
    </rPh>
    <rPh sb="9" eb="11">
      <t>キンロウ</t>
    </rPh>
    <rPh sb="11" eb="14">
      <t>セイショウネン</t>
    </rPh>
    <phoneticPr fontId="1"/>
  </si>
  <si>
    <t>各年度3月31日現在</t>
    <rPh sb="0" eb="2">
      <t>カクネン</t>
    </rPh>
    <rPh sb="2" eb="3">
      <t>ド</t>
    </rPh>
    <rPh sb="4" eb="5">
      <t>ガツ</t>
    </rPh>
    <rPh sb="7" eb="8">
      <t>ニチ</t>
    </rPh>
    <rPh sb="8" eb="10">
      <t>ゲンザイ</t>
    </rPh>
    <phoneticPr fontId="4"/>
  </si>
  <si>
    <t>115-1　勤労青少年ホーム・勤労者体育センターの状況</t>
    <phoneticPr fontId="1"/>
  </si>
  <si>
    <t>所在地　</t>
    <phoneticPr fontId="1"/>
  </si>
  <si>
    <t>:</t>
    <phoneticPr fontId="1"/>
  </si>
  <si>
    <t>開館年月日　</t>
    <phoneticPr fontId="1"/>
  </si>
  <si>
    <t>敷地面積　　</t>
    <phoneticPr fontId="1"/>
  </si>
  <si>
    <t>建築面積　　</t>
    <phoneticPr fontId="1"/>
  </si>
  <si>
    <t>建築延床面積</t>
    <phoneticPr fontId="1"/>
  </si>
  <si>
    <t>構造</t>
    <phoneticPr fontId="1"/>
  </si>
  <si>
    <t>工費</t>
    <phoneticPr fontId="1"/>
  </si>
  <si>
    <t>職員数</t>
    <phoneticPr fontId="1"/>
  </si>
  <si>
    <t>施設の規模</t>
    <phoneticPr fontId="1"/>
  </si>
  <si>
    <t>所在地</t>
    <phoneticPr fontId="1"/>
  </si>
  <si>
    <t>開館年月日</t>
    <phoneticPr fontId="1"/>
  </si>
  <si>
    <t>３　飯田勤労者体育センター (第１体育館)</t>
    <phoneticPr fontId="1"/>
  </si>
  <si>
    <t xml:space="preserve">飯田市松尾明7444-2 </t>
    <phoneticPr fontId="1"/>
  </si>
  <si>
    <t xml:space="preserve">1,345.11㎡ </t>
    <phoneticPr fontId="1"/>
  </si>
  <si>
    <t>鉄骨造鉄板葺平屋建</t>
    <phoneticPr fontId="1"/>
  </si>
  <si>
    <t xml:space="preserve">         </t>
    <phoneticPr fontId="1"/>
  </si>
  <si>
    <t>78,100千円</t>
    <phoneticPr fontId="1"/>
  </si>
  <si>
    <t xml:space="preserve">        </t>
    <phoneticPr fontId="1"/>
  </si>
  <si>
    <t>４　飯田勤労者体育センター (第２体育館)</t>
    <phoneticPr fontId="1"/>
  </si>
  <si>
    <t>飯田市松尾明7443-1</t>
    <phoneticPr fontId="1"/>
  </si>
  <si>
    <t>483.84㎡</t>
    <phoneticPr fontId="1"/>
  </si>
  <si>
    <t>鉄骨造平屋建　</t>
    <phoneticPr fontId="1"/>
  </si>
  <si>
    <t>47,250千円</t>
    <phoneticPr fontId="1"/>
  </si>
  <si>
    <t>15</t>
    <phoneticPr fontId="4"/>
  </si>
  <si>
    <t>グループ</t>
    <phoneticPr fontId="4"/>
  </si>
  <si>
    <t>資料：飯田労働基準監督署</t>
    <phoneticPr fontId="4"/>
  </si>
  <si>
    <t>31(1)</t>
    <phoneticPr fontId="28"/>
  </si>
  <si>
    <t>平成31年4月1日～令和2年3月31日</t>
    <rPh sb="0" eb="2">
      <t>ヘイセイ</t>
    </rPh>
    <rPh sb="4" eb="5">
      <t>ネン</t>
    </rPh>
    <rPh sb="6" eb="7">
      <t>ガツ</t>
    </rPh>
    <rPh sb="8" eb="9">
      <t>ニチ</t>
    </rPh>
    <rPh sb="10" eb="12">
      <t>レイワ</t>
    </rPh>
    <rPh sb="13" eb="14">
      <t>ネン</t>
    </rPh>
    <rPh sb="15" eb="16">
      <t>ガツ</t>
    </rPh>
    <rPh sb="18" eb="19">
      <t>ニチ</t>
    </rPh>
    <phoneticPr fontId="4"/>
  </si>
  <si>
    <t>31（1）</t>
    <phoneticPr fontId="28"/>
  </si>
  <si>
    <t>組　合　数</t>
    <rPh sb="0" eb="1">
      <t>グミ</t>
    </rPh>
    <rPh sb="2" eb="3">
      <t>ゴウ</t>
    </rPh>
    <rPh sb="4" eb="5">
      <t>スウ</t>
    </rPh>
    <phoneticPr fontId="14"/>
  </si>
  <si>
    <t>組　合　員　数</t>
    <rPh sb="0" eb="1">
      <t>グミ</t>
    </rPh>
    <rPh sb="2" eb="3">
      <t>ゴウ</t>
    </rPh>
    <rPh sb="4" eb="5">
      <t>イン</t>
    </rPh>
    <rPh sb="6" eb="7">
      <t>スウ</t>
    </rPh>
    <phoneticPr fontId="14"/>
  </si>
  <si>
    <t>31（1）</t>
    <phoneticPr fontId="14"/>
  </si>
  <si>
    <t>資料：産業振興課労政係　</t>
    <phoneticPr fontId="28"/>
  </si>
  <si>
    <t>H 労働　目次</t>
    <rPh sb="2" eb="4">
      <t>ロウドウ</t>
    </rPh>
    <rPh sb="5" eb="7">
      <t>モクジ</t>
    </rPh>
    <phoneticPr fontId="11"/>
  </si>
  <si>
    <t>目 次</t>
    <rPh sb="0" eb="1">
      <t>メ</t>
    </rPh>
    <rPh sb="2" eb="3">
      <t>ツギ</t>
    </rPh>
    <phoneticPr fontId="28"/>
  </si>
  <si>
    <t>目　次</t>
    <rPh sb="0" eb="1">
      <t>メ</t>
    </rPh>
    <rPh sb="2" eb="3">
      <t>ツギ</t>
    </rPh>
    <phoneticPr fontId="28"/>
  </si>
  <si>
    <r>
      <t>昭和63年</t>
    </r>
    <r>
      <rPr>
        <sz val="11"/>
        <color theme="1"/>
        <rFont val="ＭＳ Ｐ明朝"/>
        <family val="1"/>
        <charset val="128"/>
      </rPr>
      <t>4月1日名称変更</t>
    </r>
    <rPh sb="0" eb="2">
      <t>ショウワ</t>
    </rPh>
    <rPh sb="4" eb="5">
      <t>ネン</t>
    </rPh>
    <rPh sb="6" eb="7">
      <t>ガツ</t>
    </rPh>
    <rPh sb="8" eb="9">
      <t>ニチ</t>
    </rPh>
    <rPh sb="9" eb="11">
      <t>メイショウ</t>
    </rPh>
    <rPh sb="11" eb="13">
      <t>ヘンコウ</t>
    </rPh>
    <phoneticPr fontId="4"/>
  </si>
  <si>
    <r>
      <t>入会金：１人当たり2</t>
    </r>
    <r>
      <rPr>
        <sz val="11"/>
        <color theme="1"/>
        <rFont val="ＭＳ Ｐ明朝"/>
        <family val="1"/>
        <charset val="128"/>
      </rPr>
      <t>00円　　会費：月額１人当たり300円</t>
    </r>
    <rPh sb="0" eb="3">
      <t>ニュウカイキン</t>
    </rPh>
    <rPh sb="5" eb="6">
      <t>ニン</t>
    </rPh>
    <rPh sb="6" eb="7">
      <t>ア</t>
    </rPh>
    <rPh sb="12" eb="13">
      <t>エン</t>
    </rPh>
    <rPh sb="15" eb="17">
      <t>カイヒ</t>
    </rPh>
    <rPh sb="18" eb="20">
      <t>ゲツガク</t>
    </rPh>
    <rPh sb="21" eb="22">
      <t>ニン</t>
    </rPh>
    <rPh sb="22" eb="23">
      <t>ア</t>
    </rPh>
    <rPh sb="28" eb="29">
      <t>エン</t>
    </rPh>
    <phoneticPr fontId="4"/>
  </si>
  <si>
    <r>
      <t>負担金：１人当たり年3</t>
    </r>
    <r>
      <rPr>
        <sz val="11"/>
        <color theme="1"/>
        <rFont val="ＭＳ Ｐ明朝"/>
        <family val="1"/>
        <charset val="128"/>
      </rPr>
      <t>00円　</t>
    </r>
    <rPh sb="0" eb="3">
      <t>フタンキン</t>
    </rPh>
    <rPh sb="5" eb="6">
      <t>ニン</t>
    </rPh>
    <rPh sb="6" eb="7">
      <t>ア</t>
    </rPh>
    <rPh sb="9" eb="10">
      <t>ネン</t>
    </rPh>
    <rPh sb="13" eb="14">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</si>
</sst>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
    <numFmt numFmtId="178" formatCode="0_);\(0\)"/>
    <numFmt numFmtId="179" formatCode="0.0_ "/>
    <numFmt numFmtId="180" formatCode="0.0"/>
    <numFmt numFmtId="181" formatCode="#,##0_);[Red]\(#,##0\)"/>
  </numFmts>
  <fonts count="31">
    <font>
      <sz val="11"/>
      <color theme="1"/>
      <name val="ＭＳ Ｐゴシック"/>
      <family val="3"/>
      <charset val="128"/>
      <scheme val="minor"/>
    </font>
    <font>
      <sz val="6"/>
      <name val="ＭＳ Ｐゴシック"/>
      <family val="3"/>
      <charset val="128"/>
    </font>
    <font>
      <sz val="10.5"/>
      <name val="ＭＳ Ｐ明朝"/>
      <family val="1"/>
      <charset val="128"/>
    </font>
    <font>
      <sz val="12"/>
      <name val="ＭＳ Ｐゴシック"/>
      <family val="3"/>
      <charset val="128"/>
    </font>
    <font>
      <sz val="6"/>
      <name val="ＭＳ Ｐ明朝"/>
      <family val="1"/>
      <charset val="128"/>
    </font>
    <font>
      <sz val="11"/>
      <name val="ＭＳ Ｐゴシック"/>
      <family val="3"/>
      <charset val="128"/>
    </font>
    <font>
      <sz val="11"/>
      <name val="ＭＳ Ｐ明朝"/>
      <family val="1"/>
      <charset val="128"/>
    </font>
    <font>
      <sz val="12"/>
      <name val="ＭＳ Ｐ明朝"/>
      <family val="1"/>
      <charset val="128"/>
    </font>
    <font>
      <sz val="14"/>
      <name val="ＭＳ Ｐゴシック"/>
      <family val="3"/>
      <charset val="128"/>
    </font>
    <font>
      <sz val="14"/>
      <name val="ＭＳ Ｐ明朝"/>
      <family val="1"/>
      <charset val="128"/>
    </font>
    <font>
      <sz val="10.5"/>
      <name val="ＭＳ Ｐゴシック"/>
      <family val="3"/>
      <charset val="128"/>
    </font>
    <font>
      <sz val="6"/>
      <name val="ＭＳ Ｐゴシック"/>
      <family val="3"/>
      <charset val="128"/>
    </font>
    <font>
      <sz val="11"/>
      <name val="ＭＳ 明朝"/>
      <family val="1"/>
      <charset val="128"/>
    </font>
    <font>
      <sz val="10"/>
      <name val="ＭＳ Ｐ明朝"/>
      <family val="1"/>
      <charset val="128"/>
    </font>
    <font>
      <sz val="6"/>
      <name val="ＭＳ 明朝"/>
      <family val="1"/>
      <charset val="128"/>
    </font>
    <font>
      <sz val="10"/>
      <name val="FG丸ｺﾞｼｯｸ体Ca-L"/>
      <family val="3"/>
      <charset val="128"/>
    </font>
    <font>
      <sz val="10"/>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0.5"/>
      <color theme="1"/>
      <name val="ＭＳ Ｐ明朝"/>
      <family val="1"/>
      <charset val="128"/>
    </font>
    <font>
      <sz val="11"/>
      <color theme="1"/>
      <name val="ＭＳ Ｐ明朝"/>
      <family val="1"/>
      <charset val="128"/>
    </font>
    <font>
      <sz val="10.5"/>
      <color theme="1"/>
      <name val="ＭＳ Ｐゴシック"/>
      <family val="3"/>
      <charset val="128"/>
    </font>
    <font>
      <sz val="11"/>
      <color theme="1"/>
      <name val="ＭＳ Ｐゴシック"/>
      <family val="3"/>
      <charset val="128"/>
    </font>
    <font>
      <sz val="10"/>
      <name val="ＭＳ Ｐゴシック"/>
      <family val="3"/>
      <charset val="128"/>
      <scheme val="minor"/>
    </font>
    <font>
      <u/>
      <sz val="14"/>
      <color theme="10"/>
      <name val="ＭＳ Ｐゴシック"/>
      <family val="3"/>
      <charset val="128"/>
      <scheme val="minor"/>
    </font>
    <font>
      <sz val="12"/>
      <color theme="1"/>
      <name val="ＭＳ Ｐゴシック"/>
      <family val="3"/>
      <charset val="128"/>
    </font>
    <font>
      <sz val="12"/>
      <color theme="1"/>
      <name val="ＭＳ Ｐ明朝"/>
      <family val="1"/>
      <charset val="128"/>
    </font>
    <font>
      <sz val="10.5"/>
      <color rgb="FFFF0000"/>
      <name val="ＭＳ Ｐ明朝"/>
      <family val="1"/>
      <charset val="128"/>
    </font>
    <font>
      <sz val="6"/>
      <name val="ＭＳ Ｐゴシック"/>
      <family val="3"/>
      <charset val="128"/>
      <scheme val="minor"/>
    </font>
    <font>
      <sz val="20"/>
      <name val="HGS創英角ｺﾞｼｯｸUB"/>
      <family val="3"/>
      <charset val="128"/>
    </font>
    <font>
      <sz val="10.5"/>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49">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hair">
        <color indexed="64"/>
      </bottom>
      <diagonal/>
    </border>
  </borders>
  <cellStyleXfs count="14">
    <xf numFmtId="0" fontId="0" fillId="0" borderId="0">
      <alignment vertical="center"/>
    </xf>
    <xf numFmtId="9" fontId="5" fillId="0" borderId="0" applyFont="0" applyFill="0" applyBorder="0" applyAlignment="0" applyProtection="0">
      <alignment vertical="center"/>
    </xf>
    <xf numFmtId="0" fontId="18"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xf numFmtId="38" fontId="15" fillId="0" borderId="0" applyFont="0" applyFill="0" applyBorder="0" applyAlignment="0" applyProtection="0"/>
    <xf numFmtId="0" fontId="5" fillId="0" borderId="0">
      <alignment vertical="center"/>
    </xf>
    <xf numFmtId="0" fontId="2" fillId="0" borderId="0"/>
    <xf numFmtId="0" fontId="17" fillId="0" borderId="0">
      <alignment vertical="center"/>
    </xf>
    <xf numFmtId="0" fontId="15" fillId="0" borderId="0"/>
    <xf numFmtId="0" fontId="2" fillId="0" borderId="0"/>
    <xf numFmtId="0" fontId="2" fillId="0" borderId="0"/>
    <xf numFmtId="0" fontId="2" fillId="0" borderId="0"/>
    <xf numFmtId="0" fontId="12" fillId="0" borderId="0"/>
  </cellStyleXfs>
  <cellXfs count="373">
    <xf numFmtId="0" fontId="0" fillId="0" borderId="0" xfId="0">
      <alignment vertical="center"/>
    </xf>
    <xf numFmtId="0" fontId="3" fillId="0" borderId="0" xfId="10" applyFont="1" applyFill="1"/>
    <xf numFmtId="0" fontId="2" fillId="0" borderId="0" xfId="10" applyFont="1" applyFill="1"/>
    <xf numFmtId="0" fontId="2" fillId="0" borderId="1" xfId="10" applyFont="1" applyFill="1" applyBorder="1" applyAlignment="1">
      <alignment horizontal="right"/>
    </xf>
    <xf numFmtId="0" fontId="6" fillId="0" borderId="0" xfId="6" applyFont="1">
      <alignment vertical="center"/>
    </xf>
    <xf numFmtId="0" fontId="2" fillId="0" borderId="2" xfId="10" applyFont="1" applyFill="1" applyBorder="1" applyAlignment="1">
      <alignment horizontal="centerContinuous"/>
    </xf>
    <xf numFmtId="0" fontId="2" fillId="0" borderId="3" xfId="10" applyFont="1" applyFill="1" applyBorder="1" applyAlignment="1">
      <alignment horizontal="centerContinuous"/>
    </xf>
    <xf numFmtId="0" fontId="2" fillId="0" borderId="4" xfId="10" applyFont="1" applyFill="1" applyBorder="1" applyAlignment="1">
      <alignment horizontal="centerContinuous"/>
    </xf>
    <xf numFmtId="0" fontId="2" fillId="0" borderId="5" xfId="10" applyFont="1" applyFill="1" applyBorder="1" applyAlignment="1">
      <alignment horizontal="center"/>
    </xf>
    <xf numFmtId="0" fontId="2" fillId="0" borderId="6" xfId="10" applyFont="1" applyFill="1" applyBorder="1" applyAlignment="1">
      <alignment horizontal="center"/>
    </xf>
    <xf numFmtId="0" fontId="2" fillId="0" borderId="0" xfId="10" applyFont="1" applyFill="1" applyBorder="1" applyAlignment="1">
      <alignment horizontal="right"/>
    </xf>
    <xf numFmtId="0" fontId="5" fillId="0" borderId="0" xfId="6" applyFont="1">
      <alignment vertical="center"/>
    </xf>
    <xf numFmtId="0" fontId="8" fillId="0" borderId="0" xfId="11" applyFont="1" applyFill="1"/>
    <xf numFmtId="0" fontId="9" fillId="0" borderId="0" xfId="11" applyFont="1" applyFill="1"/>
    <xf numFmtId="0" fontId="9" fillId="0" borderId="1" xfId="11" applyFont="1" applyFill="1" applyBorder="1" applyAlignment="1">
      <alignment horizontal="right"/>
    </xf>
    <xf numFmtId="0" fontId="6" fillId="0" borderId="1" xfId="11" applyFont="1" applyFill="1" applyBorder="1" applyAlignment="1">
      <alignment horizontal="right"/>
    </xf>
    <xf numFmtId="0" fontId="9" fillId="0" borderId="0" xfId="11" applyFont="1" applyFill="1" applyBorder="1" applyAlignment="1">
      <alignment horizontal="right"/>
    </xf>
    <xf numFmtId="0" fontId="3" fillId="0" borderId="0" xfId="11" applyFont="1" applyFill="1"/>
    <xf numFmtId="0" fontId="2" fillId="0" borderId="0" xfId="11" applyFont="1" applyFill="1"/>
    <xf numFmtId="58" fontId="2" fillId="0" borderId="0" xfId="11" applyNumberFormat="1" applyFont="1" applyFill="1"/>
    <xf numFmtId="58" fontId="2" fillId="0" borderId="0" xfId="11" applyNumberFormat="1" applyFont="1" applyFill="1" applyAlignment="1">
      <alignment horizontal="right"/>
    </xf>
    <xf numFmtId="0" fontId="2" fillId="0" borderId="0" xfId="12" applyFont="1"/>
    <xf numFmtId="38" fontId="2" fillId="0" borderId="0" xfId="11" applyNumberFormat="1" applyFont="1" applyFill="1"/>
    <xf numFmtId="0" fontId="2" fillId="0" borderId="0" xfId="11" applyFont="1" applyFill="1" applyBorder="1" applyAlignment="1">
      <alignment horizontal="right"/>
    </xf>
    <xf numFmtId="0" fontId="2" fillId="0" borderId="0" xfId="12" applyFont="1" applyFill="1"/>
    <xf numFmtId="38" fontId="2" fillId="0" borderId="0" xfId="12" applyNumberFormat="1" applyFont="1" applyFill="1"/>
    <xf numFmtId="176" fontId="5" fillId="0" borderId="0" xfId="1" applyNumberFormat="1" applyFont="1">
      <alignment vertical="center"/>
    </xf>
    <xf numFmtId="9" fontId="5" fillId="0" borderId="0" xfId="1" applyFont="1">
      <alignment vertical="center"/>
    </xf>
    <xf numFmtId="0" fontId="3" fillId="0" borderId="0" xfId="7" applyFont="1" applyFill="1"/>
    <xf numFmtId="0" fontId="2" fillId="0" borderId="1" xfId="7" applyFont="1" applyFill="1" applyBorder="1"/>
    <xf numFmtId="0" fontId="2" fillId="0" borderId="0" xfId="7" applyFont="1" applyFill="1"/>
    <xf numFmtId="0" fontId="7" fillId="0" borderId="4" xfId="7" applyFont="1" applyFill="1" applyBorder="1" applyAlignment="1">
      <alignment horizontal="centerContinuous" vertical="center"/>
    </xf>
    <xf numFmtId="0" fontId="7" fillId="0" borderId="0" xfId="7" applyFont="1" applyFill="1"/>
    <xf numFmtId="0" fontId="7" fillId="0" borderId="0" xfId="7" applyFont="1" applyFill="1" applyBorder="1"/>
    <xf numFmtId="178" fontId="2" fillId="0" borderId="0" xfId="7" applyNumberFormat="1" applyFont="1" applyFill="1"/>
    <xf numFmtId="178" fontId="10" fillId="0" borderId="0" xfId="7" applyNumberFormat="1" applyFont="1" applyFill="1"/>
    <xf numFmtId="0" fontId="10" fillId="0" borderId="0" xfId="7" applyFont="1" applyFill="1"/>
    <xf numFmtId="180" fontId="2" fillId="0" borderId="0" xfId="7" applyNumberFormat="1" applyFont="1" applyFill="1"/>
    <xf numFmtId="0" fontId="2" fillId="0" borderId="25" xfId="7" applyFont="1" applyFill="1" applyBorder="1" applyAlignment="1">
      <alignment horizontal="right"/>
    </xf>
    <xf numFmtId="0" fontId="17" fillId="0" borderId="0" xfId="8">
      <alignment vertical="center"/>
    </xf>
    <xf numFmtId="0" fontId="10" fillId="0" borderId="0" xfId="7" applyFont="1"/>
    <xf numFmtId="0" fontId="2" fillId="0" borderId="0" xfId="7"/>
    <xf numFmtId="0" fontId="2" fillId="0" borderId="0" xfId="7" applyFill="1"/>
    <xf numFmtId="0" fontId="2" fillId="0" borderId="19" xfId="7" applyFont="1" applyBorder="1" applyAlignment="1">
      <alignment horizontal="center" vertical="center"/>
    </xf>
    <xf numFmtId="0" fontId="2" fillId="0" borderId="6" xfId="7" applyFont="1" applyBorder="1" applyAlignment="1">
      <alignment horizontal="center" vertical="center"/>
    </xf>
    <xf numFmtId="0" fontId="2" fillId="0" borderId="26" xfId="7" applyFont="1" applyBorder="1" applyAlignment="1">
      <alignment horizontal="center" vertical="center"/>
    </xf>
    <xf numFmtId="0" fontId="10" fillId="0" borderId="0" xfId="7" applyFont="1" applyAlignment="1">
      <alignment vertical="top"/>
    </xf>
    <xf numFmtId="0" fontId="2" fillId="0" borderId="0" xfId="7" quotePrefix="1" applyFont="1" applyBorder="1" applyAlignment="1">
      <alignment horizontal="center"/>
    </xf>
    <xf numFmtId="0" fontId="2" fillId="0" borderId="10" xfId="7" quotePrefix="1" applyFont="1" applyBorder="1" applyAlignment="1">
      <alignment horizontal="center"/>
    </xf>
    <xf numFmtId="0" fontId="2" fillId="0" borderId="6" xfId="7" applyFont="1" applyFill="1" applyBorder="1" applyAlignment="1">
      <alignment horizontal="center" vertical="center"/>
    </xf>
    <xf numFmtId="0" fontId="13" fillId="0" borderId="0" xfId="13" applyFont="1" applyFill="1" applyAlignment="1">
      <alignment vertical="center"/>
    </xf>
    <xf numFmtId="0" fontId="13" fillId="0" borderId="0" xfId="13" applyFont="1" applyFill="1" applyAlignment="1"/>
    <xf numFmtId="0" fontId="13" fillId="0" borderId="0" xfId="13" applyFont="1" applyFill="1" applyAlignment="1">
      <alignment horizontal="right" vertical="center"/>
    </xf>
    <xf numFmtId="38" fontId="16" fillId="0" borderId="0" xfId="5" applyFont="1" applyFill="1" applyBorder="1" applyAlignment="1">
      <alignment horizontal="center"/>
    </xf>
    <xf numFmtId="0" fontId="16" fillId="0" borderId="0" xfId="9" applyFont="1" applyFill="1" applyBorder="1" applyAlignment="1">
      <alignment horizontal="center"/>
    </xf>
    <xf numFmtId="38" fontId="13" fillId="0" borderId="0" xfId="5" applyFont="1" applyFill="1" applyBorder="1" applyAlignment="1">
      <alignment horizontal="right"/>
    </xf>
    <xf numFmtId="38" fontId="13" fillId="0" borderId="0" xfId="5" applyFont="1" applyFill="1" applyBorder="1" applyAlignment="1"/>
    <xf numFmtId="0" fontId="13" fillId="0" borderId="0" xfId="9" applyFont="1" applyFill="1" applyBorder="1" applyAlignment="1">
      <alignment horizontal="center"/>
    </xf>
    <xf numFmtId="0" fontId="16" fillId="0" borderId="0" xfId="13" applyFont="1" applyFill="1" applyBorder="1" applyAlignment="1">
      <alignment horizontal="center"/>
    </xf>
    <xf numFmtId="177" fontId="16" fillId="0" borderId="0" xfId="13" applyNumberFormat="1" applyFont="1" applyFill="1" applyBorder="1" applyAlignment="1">
      <alignment horizontal="center"/>
    </xf>
    <xf numFmtId="0" fontId="13" fillId="0" borderId="0" xfId="13" applyFont="1" applyFill="1" applyBorder="1" applyAlignment="1">
      <alignment horizontal="centerContinuous"/>
    </xf>
    <xf numFmtId="0" fontId="23" fillId="0" borderId="0" xfId="13" applyFont="1" applyFill="1" applyAlignment="1"/>
    <xf numFmtId="0" fontId="5" fillId="0" borderId="0" xfId="13" applyFont="1" applyFill="1" applyBorder="1"/>
    <xf numFmtId="0" fontId="23" fillId="0" borderId="0" xfId="13" applyFont="1" applyFill="1" applyAlignment="1">
      <alignment vertical="center"/>
    </xf>
    <xf numFmtId="0" fontId="13" fillId="0" borderId="0" xfId="13" applyFont="1" applyFill="1" applyBorder="1" applyAlignment="1">
      <alignment vertical="center"/>
    </xf>
    <xf numFmtId="38" fontId="16" fillId="0" borderId="0" xfId="5" applyFont="1" applyFill="1" applyBorder="1" applyAlignment="1"/>
    <xf numFmtId="38" fontId="13" fillId="0" borderId="1" xfId="5" applyFont="1" applyFill="1" applyBorder="1" applyAlignment="1"/>
    <xf numFmtId="177" fontId="13" fillId="0" borderId="0" xfId="5" applyNumberFormat="1" applyFont="1" applyFill="1" applyBorder="1" applyAlignment="1"/>
    <xf numFmtId="177" fontId="16" fillId="0" borderId="0" xfId="5" applyNumberFormat="1" applyFont="1" applyFill="1" applyBorder="1" applyAlignment="1"/>
    <xf numFmtId="177" fontId="13" fillId="0" borderId="27" xfId="5" applyNumberFormat="1" applyFont="1" applyFill="1" applyBorder="1" applyAlignment="1"/>
    <xf numFmtId="0" fontId="16" fillId="0" borderId="0" xfId="13" applyFont="1" applyFill="1" applyBorder="1" applyAlignment="1">
      <alignment horizontal="center" vertical="center"/>
    </xf>
    <xf numFmtId="0" fontId="16" fillId="0" borderId="5" xfId="13" applyFont="1" applyFill="1" applyBorder="1" applyAlignment="1">
      <alignment horizontal="center" vertical="center"/>
    </xf>
    <xf numFmtId="0" fontId="13" fillId="0" borderId="5" xfId="13" applyFont="1" applyFill="1" applyBorder="1" applyAlignment="1">
      <alignment horizontal="center" vertical="center"/>
    </xf>
    <xf numFmtId="0" fontId="13" fillId="0" borderId="0" xfId="13" applyFont="1" applyFill="1" applyBorder="1" applyAlignment="1">
      <alignment horizontal="centerContinuous" vertical="center"/>
    </xf>
    <xf numFmtId="0" fontId="15" fillId="0" borderId="0" xfId="9" applyFont="1" applyBorder="1" applyAlignment="1">
      <alignment horizontal="center" vertical="center"/>
    </xf>
    <xf numFmtId="0" fontId="5" fillId="0" borderId="0" xfId="13" applyFont="1" applyFill="1" applyAlignment="1">
      <alignment vertical="center"/>
    </xf>
    <xf numFmtId="0" fontId="2" fillId="0" borderId="0" xfId="7" applyFont="1"/>
    <xf numFmtId="38" fontId="10" fillId="0" borderId="1" xfId="4" applyFont="1" applyBorder="1"/>
    <xf numFmtId="0" fontId="10" fillId="0" borderId="14" xfId="7" quotePrefix="1" applyFont="1" applyBorder="1" applyAlignment="1">
      <alignment horizontal="center"/>
    </xf>
    <xf numFmtId="0" fontId="2" fillId="0" borderId="4" xfId="7" applyFont="1" applyFill="1" applyBorder="1" applyAlignment="1">
      <alignment horizontal="centerContinuous" vertical="center"/>
    </xf>
    <xf numFmtId="0" fontId="2" fillId="0" borderId="2" xfId="7" applyFont="1" applyFill="1" applyBorder="1" applyAlignment="1">
      <alignment horizontal="centerContinuous" vertical="center"/>
    </xf>
    <xf numFmtId="0" fontId="2" fillId="0" borderId="5" xfId="7" applyFont="1" applyFill="1" applyBorder="1"/>
    <xf numFmtId="0" fontId="2" fillId="0" borderId="18" xfId="7" applyFont="1" applyFill="1" applyBorder="1"/>
    <xf numFmtId="0" fontId="2" fillId="0" borderId="18" xfId="7" applyFont="1" applyFill="1" applyBorder="1" applyAlignment="1">
      <alignment horizontal="left"/>
    </xf>
    <xf numFmtId="0" fontId="2" fillId="0" borderId="34" xfId="7" applyFont="1" applyFill="1" applyBorder="1" applyAlignment="1">
      <alignment horizontal="center"/>
    </xf>
    <xf numFmtId="0" fontId="2" fillId="0" borderId="0" xfId="7" applyFont="1" applyFill="1" applyAlignment="1">
      <alignment horizontal="left"/>
    </xf>
    <xf numFmtId="0" fontId="2" fillId="0" borderId="35" xfId="7" applyFont="1" applyFill="1" applyBorder="1"/>
    <xf numFmtId="0" fontId="2" fillId="0" borderId="25" xfId="7" applyFont="1" applyFill="1" applyBorder="1"/>
    <xf numFmtId="38" fontId="10" fillId="0" borderId="1" xfId="4" applyFont="1" applyBorder="1" applyAlignment="1">
      <alignment horizontal="right" vertical="top"/>
    </xf>
    <xf numFmtId="38" fontId="10" fillId="0" borderId="0" xfId="4" applyFont="1" applyFill="1" applyBorder="1" applyAlignment="1">
      <alignment horizontal="right"/>
    </xf>
    <xf numFmtId="38" fontId="10" fillId="0" borderId="0" xfId="4" applyFont="1" applyBorder="1" applyAlignment="1">
      <alignment horizontal="right"/>
    </xf>
    <xf numFmtId="38" fontId="10" fillId="0" borderId="37" xfId="4" applyFont="1" applyBorder="1"/>
    <xf numFmtId="38" fontId="10" fillId="0" borderId="14" xfId="4" applyFont="1" applyBorder="1"/>
    <xf numFmtId="0" fontId="10" fillId="0" borderId="1" xfId="7" quotePrefix="1" applyFont="1" applyBorder="1" applyAlignment="1">
      <alignment horizontal="center"/>
    </xf>
    <xf numFmtId="0" fontId="2" fillId="0" borderId="6" xfId="7" applyFont="1" applyFill="1" applyBorder="1"/>
    <xf numFmtId="38" fontId="10" fillId="0" borderId="34" xfId="4" applyFont="1" applyBorder="1" applyAlignment="1">
      <alignment horizontal="right" vertical="top"/>
    </xf>
    <xf numFmtId="38" fontId="10" fillId="0" borderId="0" xfId="4" applyFont="1" applyBorder="1" applyAlignment="1">
      <alignment horizontal="right" vertical="top"/>
    </xf>
    <xf numFmtId="38" fontId="10" fillId="0" borderId="37" xfId="4" applyFont="1" applyBorder="1" applyAlignment="1">
      <alignment horizontal="right" vertical="top"/>
    </xf>
    <xf numFmtId="177" fontId="13" fillId="0" borderId="27" xfId="5" applyNumberFormat="1" applyFont="1" applyFill="1" applyBorder="1" applyAlignment="1">
      <alignment horizontal="right"/>
    </xf>
    <xf numFmtId="0" fontId="2" fillId="0" borderId="0" xfId="7" applyFont="1" applyBorder="1" applyAlignment="1">
      <alignment horizontal="right"/>
    </xf>
    <xf numFmtId="176" fontId="0" fillId="0" borderId="0" xfId="1" applyNumberFormat="1" applyFont="1">
      <alignment vertical="center"/>
    </xf>
    <xf numFmtId="0" fontId="18" fillId="0" borderId="0" xfId="2">
      <alignment vertical="center"/>
    </xf>
    <xf numFmtId="0" fontId="3" fillId="0" borderId="0" xfId="7" applyFont="1"/>
    <xf numFmtId="0" fontId="2" fillId="0" borderId="28" xfId="7" applyFont="1" applyFill="1" applyBorder="1" applyAlignment="1">
      <alignment horizontal="center" vertical="center"/>
    </xf>
    <xf numFmtId="0" fontId="2" fillId="0" borderId="29" xfId="7" applyFont="1" applyFill="1" applyBorder="1" applyAlignment="1">
      <alignment horizontal="center" vertical="center" wrapText="1"/>
    </xf>
    <xf numFmtId="0" fontId="2" fillId="0" borderId="5" xfId="7" applyFont="1" applyFill="1" applyBorder="1" applyAlignment="1">
      <alignment horizontal="center" vertical="center" wrapText="1"/>
    </xf>
    <xf numFmtId="0" fontId="2" fillId="0" borderId="0" xfId="7" applyFont="1" applyBorder="1"/>
    <xf numFmtId="0" fontId="2" fillId="0" borderId="0" xfId="7" applyFont="1" applyAlignment="1">
      <alignment horizontal="right"/>
    </xf>
    <xf numFmtId="0" fontId="18" fillId="0" borderId="0" xfId="2" applyAlignment="1"/>
    <xf numFmtId="38" fontId="16" fillId="0" borderId="0" xfId="5" applyFont="1" applyFill="1" applyAlignment="1"/>
    <xf numFmtId="3" fontId="13" fillId="0" borderId="0" xfId="9" applyNumberFormat="1" applyFont="1" applyFill="1" applyBorder="1" applyAlignment="1">
      <alignment horizontal="right"/>
    </xf>
    <xf numFmtId="38" fontId="16" fillId="0" borderId="1" xfId="5" applyFont="1" applyFill="1" applyBorder="1" applyAlignment="1"/>
    <xf numFmtId="0" fontId="18" fillId="0" borderId="0" xfId="2" applyFill="1" applyAlignment="1">
      <alignment horizontal="right" vertical="center"/>
    </xf>
    <xf numFmtId="0" fontId="18" fillId="0" borderId="0" xfId="2" applyFill="1" applyAlignment="1"/>
    <xf numFmtId="49" fontId="2" fillId="0" borderId="0" xfId="7" applyNumberFormat="1" applyFont="1" applyAlignment="1"/>
    <xf numFmtId="0" fontId="2" fillId="0" borderId="0" xfId="7" applyFont="1" applyAlignment="1"/>
    <xf numFmtId="0" fontId="27" fillId="0" borderId="0" xfId="7" applyFont="1"/>
    <xf numFmtId="0" fontId="27" fillId="0" borderId="0" xfId="7" applyFont="1" applyAlignment="1"/>
    <xf numFmtId="0" fontId="2" fillId="0" borderId="40" xfId="7" applyFont="1" applyFill="1" applyBorder="1"/>
    <xf numFmtId="0" fontId="2" fillId="0" borderId="0" xfId="7" applyFont="1" applyFill="1" applyAlignment="1">
      <alignment horizontal="right"/>
    </xf>
    <xf numFmtId="0" fontId="2" fillId="0" borderId="26" xfId="7" applyFont="1" applyFill="1" applyBorder="1" applyAlignment="1">
      <alignment horizontal="center"/>
    </xf>
    <xf numFmtId="0" fontId="10" fillId="0" borderId="5" xfId="7" applyFont="1" applyFill="1" applyBorder="1"/>
    <xf numFmtId="0" fontId="2" fillId="0" borderId="25" xfId="7" applyFont="1" applyBorder="1" applyAlignment="1">
      <alignment horizontal="right"/>
    </xf>
    <xf numFmtId="0" fontId="10" fillId="0" borderId="34" xfId="7" applyFont="1" applyFill="1" applyBorder="1" applyAlignment="1">
      <alignment horizontal="center"/>
    </xf>
    <xf numFmtId="0" fontId="2" fillId="0" borderId="0" xfId="7" applyAlignment="1">
      <alignment vertical="top"/>
    </xf>
    <xf numFmtId="0" fontId="2" fillId="0" borderId="0" xfId="7" applyBorder="1" applyAlignment="1">
      <alignment horizontal="right"/>
    </xf>
    <xf numFmtId="0" fontId="2" fillId="0" borderId="1" xfId="7" applyFont="1" applyBorder="1" applyAlignment="1">
      <alignment horizontal="right"/>
    </xf>
    <xf numFmtId="0" fontId="2" fillId="0" borderId="0" xfId="7" applyBorder="1" applyAlignment="1">
      <alignment horizontal="right"/>
    </xf>
    <xf numFmtId="38" fontId="10" fillId="0" borderId="1" xfId="4" applyFont="1" applyFill="1" applyBorder="1"/>
    <xf numFmtId="177" fontId="16" fillId="0" borderId="27" xfId="5" applyNumberFormat="1" applyFont="1" applyFill="1" applyBorder="1" applyAlignment="1">
      <alignment horizontal="right"/>
    </xf>
    <xf numFmtId="38" fontId="10" fillId="0" borderId="0" xfId="4" applyFont="1" applyFill="1"/>
    <xf numFmtId="0" fontId="19" fillId="0" borderId="0" xfId="0" applyFont="1" applyAlignment="1">
      <alignment horizontal="justify" vertical="center"/>
    </xf>
    <xf numFmtId="0" fontId="20" fillId="0" borderId="0" xfId="0" applyFont="1">
      <alignment vertical="center"/>
    </xf>
    <xf numFmtId="0" fontId="21" fillId="0" borderId="0" xfId="0" applyFont="1" applyAlignment="1">
      <alignment horizontal="justify" vertical="center"/>
    </xf>
    <xf numFmtId="0" fontId="22" fillId="0" borderId="0" xfId="0" applyFont="1">
      <alignment vertical="center"/>
    </xf>
    <xf numFmtId="0" fontId="19" fillId="0" borderId="0" xfId="0" applyFont="1" applyAlignment="1">
      <alignment horizontal="distributed" vertical="center"/>
    </xf>
    <xf numFmtId="58" fontId="19" fillId="0" borderId="0" xfId="0" applyNumberFormat="1" applyFont="1" applyAlignment="1">
      <alignment horizontal="justify" vertical="center"/>
    </xf>
    <xf numFmtId="0" fontId="19" fillId="0" borderId="0" xfId="0" applyFont="1" applyAlignment="1">
      <alignment horizontal="right" vertical="center"/>
    </xf>
    <xf numFmtId="0" fontId="10" fillId="3" borderId="1" xfId="7" applyFont="1" applyFill="1" applyBorder="1" applyAlignment="1">
      <alignment horizontal="right"/>
    </xf>
    <xf numFmtId="0" fontId="10" fillId="3" borderId="1" xfId="7" applyFont="1" applyFill="1" applyBorder="1"/>
    <xf numFmtId="0" fontId="2" fillId="3" borderId="1" xfId="7" applyFont="1" applyFill="1" applyBorder="1" applyAlignment="1">
      <alignment horizontal="right"/>
    </xf>
    <xf numFmtId="38" fontId="10" fillId="3" borderId="1" xfId="4" applyFont="1" applyFill="1" applyBorder="1"/>
    <xf numFmtId="0" fontId="10" fillId="3" borderId="1" xfId="0" applyFont="1" applyFill="1" applyBorder="1" applyAlignment="1"/>
    <xf numFmtId="0" fontId="3" fillId="0" borderId="1" xfId="7" applyFont="1" applyFill="1" applyBorder="1"/>
    <xf numFmtId="38" fontId="2" fillId="0" borderId="0" xfId="4" applyFont="1" applyFill="1" applyBorder="1" applyAlignment="1">
      <alignment horizontal="right"/>
    </xf>
    <xf numFmtId="38" fontId="2" fillId="0" borderId="10" xfId="4" applyFont="1" applyBorder="1"/>
    <xf numFmtId="38" fontId="2" fillId="0" borderId="0" xfId="4" applyFont="1" applyBorder="1"/>
    <xf numFmtId="0" fontId="2" fillId="0" borderId="30" xfId="7" quotePrefix="1" applyFont="1" applyBorder="1" applyAlignment="1">
      <alignment horizontal="center"/>
    </xf>
    <xf numFmtId="38" fontId="21" fillId="0" borderId="1" xfId="4" applyFont="1" applyBorder="1"/>
    <xf numFmtId="0" fontId="2" fillId="0" borderId="10" xfId="10" applyFont="1" applyFill="1" applyBorder="1" applyAlignment="1">
      <alignment horizontal="center"/>
    </xf>
    <xf numFmtId="38" fontId="2" fillId="0" borderId="11" xfId="3" applyFont="1" applyFill="1" applyBorder="1" applyAlignment="1"/>
    <xf numFmtId="38" fontId="2" fillId="0" borderId="12" xfId="3" applyFont="1" applyFill="1" applyBorder="1" applyAlignment="1"/>
    <xf numFmtId="38" fontId="2" fillId="0" borderId="13" xfId="3" applyFont="1" applyFill="1" applyBorder="1" applyAlignment="1"/>
    <xf numFmtId="38" fontId="2" fillId="0" borderId="41" xfId="3" applyFont="1" applyFill="1" applyBorder="1" applyAlignment="1"/>
    <xf numFmtId="38" fontId="2" fillId="0" borderId="42" xfId="3" applyFont="1" applyFill="1" applyBorder="1" applyAlignment="1"/>
    <xf numFmtId="38" fontId="2" fillId="0" borderId="43" xfId="3" applyFont="1" applyFill="1" applyBorder="1" applyAlignment="1"/>
    <xf numFmtId="0" fontId="10" fillId="0" borderId="14" xfId="10" applyFont="1" applyFill="1" applyBorder="1" applyAlignment="1">
      <alignment horizontal="center"/>
    </xf>
    <xf numFmtId="38" fontId="10" fillId="0" borderId="45" xfId="3" applyFont="1" applyFill="1" applyBorder="1" applyAlignment="1"/>
    <xf numFmtId="38" fontId="10" fillId="0" borderId="46" xfId="3" applyFont="1" applyFill="1" applyBorder="1" applyAlignment="1"/>
    <xf numFmtId="38" fontId="10" fillId="0" borderId="47" xfId="3" applyFont="1" applyFill="1" applyBorder="1" applyAlignment="1"/>
    <xf numFmtId="0" fontId="2" fillId="0" borderId="2" xfId="11" applyFont="1" applyFill="1" applyBorder="1" applyAlignment="1">
      <alignment horizontal="centerContinuous"/>
    </xf>
    <xf numFmtId="0" fontId="2" fillId="0" borderId="4" xfId="11" applyFont="1" applyFill="1" applyBorder="1" applyAlignment="1">
      <alignment horizontal="centerContinuous" shrinkToFit="1"/>
    </xf>
    <xf numFmtId="0" fontId="2" fillId="0" borderId="2" xfId="11" applyFont="1" applyFill="1" applyBorder="1" applyAlignment="1">
      <alignment horizontal="centerContinuous" shrinkToFit="1"/>
    </xf>
    <xf numFmtId="0" fontId="2" fillId="0" borderId="5" xfId="11" applyFont="1" applyFill="1" applyBorder="1" applyAlignment="1">
      <alignment horizontal="centerContinuous"/>
    </xf>
    <xf numFmtId="0" fontId="2" fillId="0" borderId="18" xfId="11" applyFont="1" applyFill="1" applyBorder="1" applyAlignment="1">
      <alignment horizontal="centerContinuous"/>
    </xf>
    <xf numFmtId="0" fontId="2" fillId="0" borderId="19" xfId="11" applyFont="1" applyFill="1" applyBorder="1" applyAlignment="1">
      <alignment horizontal="center"/>
    </xf>
    <xf numFmtId="0" fontId="2" fillId="0" borderId="5" xfId="11" applyFont="1" applyFill="1" applyBorder="1" applyAlignment="1">
      <alignment horizontal="center"/>
    </xf>
    <xf numFmtId="0" fontId="2" fillId="0" borderId="0" xfId="11" applyFont="1" applyFill="1" applyBorder="1" applyAlignment="1">
      <alignment horizontal="center" vertical="center"/>
    </xf>
    <xf numFmtId="38" fontId="2" fillId="0" borderId="11" xfId="3" applyFont="1" applyFill="1" applyBorder="1" applyAlignment="1">
      <alignment vertical="center"/>
    </xf>
    <xf numFmtId="38" fontId="2" fillId="0" borderId="12" xfId="3" applyFont="1" applyFill="1" applyBorder="1" applyAlignment="1">
      <alignment vertical="center"/>
    </xf>
    <xf numFmtId="181" fontId="2" fillId="0" borderId="12" xfId="3" applyNumberFormat="1" applyFont="1" applyFill="1" applyBorder="1" applyAlignment="1">
      <alignment horizontal="right" vertical="center"/>
    </xf>
    <xf numFmtId="181" fontId="2" fillId="0" borderId="12" xfId="11" applyNumberFormat="1" applyFont="1" applyFill="1" applyBorder="1" applyAlignment="1">
      <alignment horizontal="right" vertical="center"/>
    </xf>
    <xf numFmtId="181" fontId="2" fillId="0" borderId="13" xfId="11" applyNumberFormat="1" applyFont="1" applyFill="1" applyBorder="1" applyAlignment="1">
      <alignment horizontal="right" vertical="center"/>
    </xf>
    <xf numFmtId="38" fontId="2" fillId="0" borderId="41" xfId="3" applyFont="1" applyFill="1" applyBorder="1" applyAlignment="1">
      <alignment vertical="center"/>
    </xf>
    <xf numFmtId="38" fontId="2" fillId="0" borderId="42" xfId="3" applyFont="1" applyFill="1" applyBorder="1" applyAlignment="1">
      <alignment vertical="center"/>
    </xf>
    <xf numFmtId="181" fontId="2" fillId="0" borderId="42" xfId="3" applyNumberFormat="1" applyFont="1" applyFill="1" applyBorder="1" applyAlignment="1">
      <alignment horizontal="right" vertical="center"/>
    </xf>
    <xf numFmtId="181" fontId="2" fillId="0" borderId="42" xfId="11" applyNumberFormat="1" applyFont="1" applyFill="1" applyBorder="1" applyAlignment="1">
      <alignment horizontal="right" vertical="center"/>
    </xf>
    <xf numFmtId="181" fontId="2" fillId="0" borderId="43" xfId="11" applyNumberFormat="1" applyFont="1" applyFill="1" applyBorder="1" applyAlignment="1">
      <alignment horizontal="right" vertical="center"/>
    </xf>
    <xf numFmtId="0" fontId="2" fillId="0" borderId="10" xfId="11" applyFont="1" applyFill="1" applyBorder="1" applyAlignment="1">
      <alignment horizontal="center" vertical="center"/>
    </xf>
    <xf numFmtId="0" fontId="10" fillId="0" borderId="1" xfId="11" applyFont="1" applyFill="1" applyBorder="1" applyAlignment="1">
      <alignment horizontal="center" vertical="center"/>
    </xf>
    <xf numFmtId="38" fontId="10" fillId="0" borderId="45" xfId="3" applyFont="1" applyFill="1" applyBorder="1" applyAlignment="1">
      <alignment vertical="center"/>
    </xf>
    <xf numFmtId="38" fontId="10" fillId="0" borderId="46" xfId="3" applyFont="1" applyFill="1" applyBorder="1" applyAlignment="1">
      <alignment vertical="center"/>
    </xf>
    <xf numFmtId="181" fontId="10" fillId="0" borderId="46" xfId="3" applyNumberFormat="1" applyFont="1" applyFill="1" applyBorder="1" applyAlignment="1">
      <alignment horizontal="right" vertical="center"/>
    </xf>
    <xf numFmtId="181" fontId="10" fillId="0" borderId="46" xfId="11" applyNumberFormat="1" applyFont="1" applyFill="1" applyBorder="1" applyAlignment="1">
      <alignment horizontal="right" vertical="center"/>
    </xf>
    <xf numFmtId="181" fontId="10" fillId="0" borderId="47" xfId="11" applyNumberFormat="1" applyFont="1" applyFill="1" applyBorder="1" applyAlignment="1">
      <alignment horizontal="right" vertical="center"/>
    </xf>
    <xf numFmtId="0" fontId="2" fillId="0" borderId="20" xfId="11" applyFont="1" applyFill="1" applyBorder="1" applyAlignment="1">
      <alignment horizontal="center" vertical="center"/>
    </xf>
    <xf numFmtId="0" fontId="2" fillId="0" borderId="2" xfId="11" applyFont="1" applyFill="1" applyBorder="1" applyAlignment="1">
      <alignment horizontal="center" vertical="center"/>
    </xf>
    <xf numFmtId="0" fontId="2" fillId="0" borderId="1" xfId="11" applyFont="1" applyFill="1" applyBorder="1" applyAlignment="1">
      <alignment horizontal="distributed" vertical="center" justifyLastLine="1"/>
    </xf>
    <xf numFmtId="38" fontId="2" fillId="0" borderId="14" xfId="3" applyFont="1" applyFill="1" applyBorder="1" applyAlignment="1">
      <alignment vertical="center"/>
    </xf>
    <xf numFmtId="38" fontId="10" fillId="0" borderId="7" xfId="3" applyFont="1" applyFill="1" applyBorder="1" applyAlignment="1"/>
    <xf numFmtId="38" fontId="10" fillId="0" borderId="8" xfId="3" applyFont="1" applyFill="1" applyBorder="1" applyAlignment="1"/>
    <xf numFmtId="38" fontId="10" fillId="0" borderId="9" xfId="3" applyFont="1" applyFill="1" applyBorder="1" applyAlignment="1"/>
    <xf numFmtId="38" fontId="10" fillId="0" borderId="11" xfId="3" applyFont="1" applyFill="1" applyBorder="1" applyAlignment="1"/>
    <xf numFmtId="38" fontId="10" fillId="0" borderId="12" xfId="3" applyFont="1" applyFill="1" applyBorder="1" applyAlignment="1"/>
    <xf numFmtId="38" fontId="10" fillId="0" borderId="13" xfId="3" applyFont="1" applyFill="1" applyBorder="1" applyAlignment="1"/>
    <xf numFmtId="176" fontId="10" fillId="0" borderId="15" xfId="1" applyNumberFormat="1" applyFont="1" applyFill="1" applyBorder="1" applyAlignment="1"/>
    <xf numFmtId="176" fontId="10" fillId="0" borderId="16" xfId="1" applyNumberFormat="1" applyFont="1" applyFill="1" applyBorder="1" applyAlignment="1"/>
    <xf numFmtId="176" fontId="10" fillId="0" borderId="17" xfId="1" applyNumberFormat="1" applyFont="1" applyFill="1" applyBorder="1" applyAlignment="1"/>
    <xf numFmtId="38" fontId="19" fillId="0" borderId="0" xfId="4" applyFont="1" applyBorder="1"/>
    <xf numFmtId="0" fontId="19" fillId="0" borderId="0" xfId="0" applyFont="1" applyBorder="1" applyAlignment="1"/>
    <xf numFmtId="0" fontId="3" fillId="0" borderId="0" xfId="13" applyFont="1" applyFill="1" applyAlignment="1">
      <alignment vertical="center"/>
    </xf>
    <xf numFmtId="0" fontId="2" fillId="0" borderId="29" xfId="13" applyFont="1" applyFill="1" applyBorder="1" applyAlignment="1">
      <alignment horizontal="center" vertical="center"/>
    </xf>
    <xf numFmtId="0" fontId="2" fillId="0" borderId="28" xfId="13" applyFont="1" applyFill="1" applyBorder="1" applyAlignment="1">
      <alignment horizontal="center" vertical="center"/>
    </xf>
    <xf numFmtId="177" fontId="2" fillId="0" borderId="27" xfId="5" applyNumberFormat="1" applyFont="1" applyFill="1" applyBorder="1" applyAlignment="1"/>
    <xf numFmtId="177" fontId="2" fillId="0" borderId="27" xfId="5" applyNumberFormat="1" applyFont="1" applyFill="1" applyBorder="1" applyAlignment="1">
      <alignment horizontal="right"/>
    </xf>
    <xf numFmtId="38" fontId="2" fillId="0" borderId="0" xfId="5" applyFont="1" applyFill="1" applyBorder="1" applyAlignment="1"/>
    <xf numFmtId="38" fontId="2" fillId="0" borderId="1" xfId="5" applyFont="1" applyFill="1" applyBorder="1" applyAlignment="1"/>
    <xf numFmtId="0" fontId="10" fillId="0" borderId="31" xfId="13" applyFont="1" applyFill="1" applyBorder="1" applyAlignment="1">
      <alignment horizontal="center" vertical="center"/>
    </xf>
    <xf numFmtId="177" fontId="10" fillId="0" borderId="30" xfId="5" applyNumberFormat="1" applyFont="1" applyFill="1" applyBorder="1" applyAlignment="1">
      <alignment horizontal="right"/>
    </xf>
    <xf numFmtId="0" fontId="10" fillId="0" borderId="10" xfId="13" applyFont="1" applyFill="1" applyBorder="1" applyAlignment="1"/>
    <xf numFmtId="0" fontId="10" fillId="0" borderId="14" xfId="13" applyFont="1" applyFill="1" applyBorder="1" applyAlignment="1"/>
    <xf numFmtId="0" fontId="2" fillId="0" borderId="33" xfId="13" applyFont="1" applyFill="1" applyBorder="1" applyAlignment="1">
      <alignment horizontal="center" vertical="center"/>
    </xf>
    <xf numFmtId="0" fontId="2" fillId="0" borderId="32" xfId="13" applyFont="1" applyFill="1" applyBorder="1" applyAlignment="1">
      <alignment horizontal="center" vertical="center"/>
    </xf>
    <xf numFmtId="0" fontId="2" fillId="0" borderId="30" xfId="13" applyFont="1" applyFill="1" applyBorder="1" applyAlignment="1">
      <alignment horizontal="center"/>
    </xf>
    <xf numFmtId="0" fontId="2" fillId="0" borderId="10" xfId="13" applyFont="1" applyFill="1" applyBorder="1" applyAlignment="1">
      <alignment horizontal="center"/>
    </xf>
    <xf numFmtId="0" fontId="2" fillId="0" borderId="14" xfId="13" applyFont="1" applyFill="1" applyBorder="1" applyAlignment="1">
      <alignment horizontal="center"/>
    </xf>
    <xf numFmtId="0" fontId="2" fillId="0" borderId="0" xfId="13" applyFont="1" applyFill="1" applyAlignment="1">
      <alignment vertical="center"/>
    </xf>
    <xf numFmtId="0" fontId="2" fillId="0" borderId="33" xfId="13" applyFont="1" applyFill="1" applyBorder="1" applyAlignment="1">
      <alignment horizontal="center"/>
    </xf>
    <xf numFmtId="0" fontId="2" fillId="0" borderId="18" xfId="13" applyFont="1" applyFill="1" applyBorder="1" applyAlignment="1">
      <alignment horizontal="center"/>
    </xf>
    <xf numFmtId="0" fontId="2" fillId="0" borderId="10" xfId="13" applyFont="1" applyFill="1" applyBorder="1" applyAlignment="1"/>
    <xf numFmtId="38" fontId="2" fillId="0" borderId="10" xfId="5" applyFont="1" applyFill="1" applyBorder="1" applyAlignment="1">
      <alignment horizontal="left"/>
    </xf>
    <xf numFmtId="0" fontId="2" fillId="0" borderId="10" xfId="13" applyFont="1" applyFill="1" applyBorder="1" applyAlignment="1">
      <alignment horizontal="left"/>
    </xf>
    <xf numFmtId="0" fontId="2" fillId="0" borderId="10" xfId="9" applyFont="1" applyFill="1" applyBorder="1" applyAlignment="1">
      <alignment horizontal="left"/>
    </xf>
    <xf numFmtId="0" fontId="2" fillId="0" borderId="10" xfId="9" applyFont="1" applyFill="1" applyBorder="1" applyAlignment="1"/>
    <xf numFmtId="38" fontId="2" fillId="0" borderId="10" xfId="5" applyFont="1" applyFill="1" applyBorder="1" applyAlignment="1"/>
    <xf numFmtId="0" fontId="2" fillId="0" borderId="14" xfId="13" applyFont="1" applyFill="1" applyBorder="1" applyAlignment="1"/>
    <xf numFmtId="0" fontId="2" fillId="0" borderId="29" xfId="13" applyFont="1" applyFill="1" applyBorder="1" applyAlignment="1">
      <alignment horizontal="center"/>
    </xf>
    <xf numFmtId="0" fontId="2" fillId="0" borderId="28" xfId="13" applyFont="1" applyFill="1" applyBorder="1" applyAlignment="1">
      <alignment horizontal="center"/>
    </xf>
    <xf numFmtId="0" fontId="30" fillId="0" borderId="29" xfId="13" applyFont="1" applyFill="1" applyBorder="1" applyAlignment="1">
      <alignment horizontal="center" vertical="center"/>
    </xf>
    <xf numFmtId="177" fontId="2" fillId="0" borderId="27" xfId="13" applyNumberFormat="1" applyFont="1" applyFill="1" applyBorder="1" applyAlignment="1">
      <alignment horizontal="right"/>
    </xf>
    <xf numFmtId="177" fontId="10" fillId="0" borderId="27" xfId="13" applyNumberFormat="1" applyFont="1" applyFill="1" applyBorder="1" applyAlignment="1">
      <alignment horizontal="right"/>
    </xf>
    <xf numFmtId="0" fontId="2" fillId="0" borderId="0" xfId="13" applyFont="1" applyFill="1" applyBorder="1" applyAlignment="1">
      <alignment horizontal="right"/>
    </xf>
    <xf numFmtId="38" fontId="2" fillId="0" borderId="0" xfId="5" applyFont="1" applyFill="1" applyBorder="1" applyAlignment="1">
      <alignment horizontal="right"/>
    </xf>
    <xf numFmtId="0" fontId="2" fillId="0" borderId="0" xfId="9" applyFont="1" applyFill="1" applyBorder="1" applyAlignment="1">
      <alignment horizontal="right"/>
    </xf>
    <xf numFmtId="38" fontId="2" fillId="0" borderId="1" xfId="5" applyFont="1" applyFill="1" applyBorder="1" applyAlignment="1">
      <alignment horizontal="right"/>
    </xf>
    <xf numFmtId="177" fontId="10" fillId="0" borderId="30" xfId="13" applyNumberFormat="1" applyFont="1" applyFill="1" applyBorder="1" applyAlignment="1">
      <alignment horizontal="right"/>
    </xf>
    <xf numFmtId="0" fontId="30" fillId="0" borderId="10" xfId="13" applyFont="1" applyFill="1" applyBorder="1" applyAlignment="1">
      <alignment horizontal="right" vertical="center"/>
    </xf>
    <xf numFmtId="0" fontId="30" fillId="0" borderId="14" xfId="13" applyFont="1" applyFill="1" applyBorder="1" applyAlignment="1">
      <alignment horizontal="right" vertical="center"/>
    </xf>
    <xf numFmtId="38" fontId="2" fillId="0" borderId="0" xfId="5" applyFont="1" applyFill="1" applyAlignment="1">
      <alignment horizontal="right" vertical="center"/>
    </xf>
    <xf numFmtId="38" fontId="2" fillId="0" borderId="1" xfId="5" applyFont="1" applyFill="1" applyBorder="1" applyAlignment="1">
      <alignment horizontal="right" vertical="center"/>
    </xf>
    <xf numFmtId="0" fontId="10" fillId="0" borderId="28" xfId="13" applyFont="1" applyFill="1" applyBorder="1" applyAlignment="1">
      <alignment horizontal="center"/>
    </xf>
    <xf numFmtId="38" fontId="10" fillId="0" borderId="0" xfId="5" applyFont="1" applyFill="1" applyAlignment="1">
      <alignment horizontal="right" vertical="center"/>
    </xf>
    <xf numFmtId="38" fontId="10" fillId="0" borderId="0" xfId="5" applyFont="1" applyFill="1" applyBorder="1" applyAlignment="1">
      <alignment horizontal="right"/>
    </xf>
    <xf numFmtId="38" fontId="10" fillId="0" borderId="1" xfId="5" applyFont="1" applyFill="1" applyBorder="1" applyAlignment="1">
      <alignment horizontal="right" vertical="center"/>
    </xf>
    <xf numFmtId="0" fontId="2" fillId="0" borderId="0" xfId="13" applyFont="1" applyFill="1" applyAlignment="1">
      <alignment horizontal="right" vertical="center"/>
    </xf>
    <xf numFmtId="0" fontId="2" fillId="0" borderId="3" xfId="7" applyFont="1" applyFill="1" applyBorder="1" applyAlignment="1">
      <alignment horizontal="centerContinuous" vertical="center"/>
    </xf>
    <xf numFmtId="0" fontId="2" fillId="0" borderId="10" xfId="7" applyFont="1" applyFill="1" applyBorder="1" applyAlignment="1">
      <alignment horizontal="center"/>
    </xf>
    <xf numFmtId="0" fontId="2" fillId="0" borderId="11" xfId="0" applyFont="1" applyFill="1" applyBorder="1" applyAlignment="1"/>
    <xf numFmtId="177" fontId="2" fillId="0" borderId="12" xfId="0" applyNumberFormat="1" applyFont="1" applyFill="1" applyBorder="1" applyAlignment="1">
      <alignment horizontal="right"/>
    </xf>
    <xf numFmtId="0" fontId="2" fillId="0" borderId="12" xfId="0" applyNumberFormat="1" applyFont="1" applyFill="1" applyBorder="1" applyAlignment="1"/>
    <xf numFmtId="177" fontId="2" fillId="0" borderId="12" xfId="0" applyNumberFormat="1" applyFont="1" applyFill="1" applyBorder="1" applyAlignment="1"/>
    <xf numFmtId="0" fontId="2" fillId="0" borderId="12" xfId="0" applyFont="1" applyFill="1" applyBorder="1" applyAlignment="1">
      <alignment horizontal="right"/>
    </xf>
    <xf numFmtId="0" fontId="2" fillId="0" borderId="12" xfId="0" applyFont="1" applyFill="1" applyBorder="1" applyAlignment="1"/>
    <xf numFmtId="0" fontId="2" fillId="0" borderId="41" xfId="0" applyFont="1" applyFill="1" applyBorder="1" applyAlignment="1"/>
    <xf numFmtId="177" fontId="2" fillId="0" borderId="42" xfId="0" applyNumberFormat="1" applyFont="1" applyFill="1" applyBorder="1" applyAlignment="1">
      <alignment horizontal="right"/>
    </xf>
    <xf numFmtId="0" fontId="2" fillId="0" borderId="42" xfId="0" applyFont="1" applyFill="1" applyBorder="1" applyAlignment="1"/>
    <xf numFmtId="0" fontId="10" fillId="0" borderId="14" xfId="7" applyFont="1" applyFill="1" applyBorder="1" applyAlignment="1">
      <alignment horizontal="center"/>
    </xf>
    <xf numFmtId="0" fontId="10" fillId="0" borderId="15" xfId="7" applyFont="1" applyFill="1" applyBorder="1"/>
    <xf numFmtId="177" fontId="10" fillId="0" borderId="16" xfId="0" applyNumberFormat="1" applyFont="1" applyFill="1" applyBorder="1" applyAlignment="1">
      <alignment horizontal="right"/>
    </xf>
    <xf numFmtId="0" fontId="10" fillId="0" borderId="16" xfId="7" applyFont="1" applyFill="1" applyBorder="1"/>
    <xf numFmtId="177" fontId="10" fillId="0" borderId="16" xfId="7" applyNumberFormat="1" applyFont="1" applyFill="1" applyBorder="1" applyAlignment="1">
      <alignment horizontal="right"/>
    </xf>
    <xf numFmtId="0" fontId="2" fillId="0" borderId="48" xfId="7" applyFont="1" applyFill="1" applyBorder="1" applyAlignment="1"/>
    <xf numFmtId="0" fontId="2" fillId="0" borderId="21" xfId="0" applyFont="1" applyFill="1" applyBorder="1" applyAlignment="1">
      <alignment horizontal="right" vertical="center"/>
    </xf>
    <xf numFmtId="177" fontId="2" fillId="0" borderId="22" xfId="0" applyNumberFormat="1" applyFont="1" applyFill="1" applyBorder="1" applyAlignment="1">
      <alignment horizontal="right"/>
    </xf>
    <xf numFmtId="0" fontId="2" fillId="0" borderId="22" xfId="0" applyFont="1" applyFill="1" applyBorder="1" applyAlignment="1">
      <alignment horizontal="right" vertical="center"/>
    </xf>
    <xf numFmtId="177" fontId="2" fillId="0" borderId="22" xfId="0" applyNumberFormat="1" applyFont="1" applyFill="1" applyBorder="1" applyAlignment="1">
      <alignment horizontal="right" vertical="center"/>
    </xf>
    <xf numFmtId="0" fontId="2" fillId="0" borderId="23" xfId="7" applyFont="1" applyFill="1" applyBorder="1" applyAlignment="1"/>
    <xf numFmtId="0" fontId="2" fillId="0" borderId="11" xfId="0" applyFont="1" applyFill="1" applyBorder="1" applyAlignment="1">
      <alignment horizontal="right"/>
    </xf>
    <xf numFmtId="177" fontId="2" fillId="0" borderId="12" xfId="0" applyNumberFormat="1" applyFont="1" applyFill="1" applyBorder="1" applyAlignment="1">
      <alignment horizontal="right" vertical="center"/>
    </xf>
    <xf numFmtId="0" fontId="2" fillId="0" borderId="23" xfId="7" applyFont="1" applyFill="1" applyBorder="1" applyAlignment="1">
      <alignment vertical="top" wrapText="1"/>
    </xf>
    <xf numFmtId="0" fontId="2" fillId="0" borderId="11" xfId="0" applyFont="1" applyFill="1" applyBorder="1" applyAlignment="1">
      <alignment horizontal="right" vertical="center"/>
    </xf>
    <xf numFmtId="0" fontId="2" fillId="0" borderId="12" xfId="0" applyFont="1" applyFill="1" applyBorder="1" applyAlignment="1">
      <alignment horizontal="right" vertical="center"/>
    </xf>
    <xf numFmtId="0" fontId="2" fillId="0" borderId="24" xfId="7" applyFont="1" applyFill="1" applyBorder="1" applyAlignment="1"/>
    <xf numFmtId="179" fontId="2" fillId="0" borderId="15" xfId="0" applyNumberFormat="1" applyFont="1" applyFill="1" applyBorder="1" applyAlignment="1"/>
    <xf numFmtId="177" fontId="2" fillId="0" borderId="16" xfId="0" applyNumberFormat="1" applyFont="1" applyFill="1" applyBorder="1" applyAlignment="1">
      <alignment horizontal="right"/>
    </xf>
    <xf numFmtId="180" fontId="2" fillId="0" borderId="16" xfId="0" applyNumberFormat="1" applyFont="1" applyFill="1" applyBorder="1" applyAlignment="1">
      <alignment horizontal="right"/>
    </xf>
    <xf numFmtId="38" fontId="2" fillId="0" borderId="0" xfId="4" applyFont="1" applyFill="1"/>
    <xf numFmtId="38" fontId="2" fillId="0" borderId="1" xfId="4" applyFont="1" applyFill="1" applyBorder="1"/>
    <xf numFmtId="38" fontId="19" fillId="0" borderId="0" xfId="4" applyFont="1"/>
    <xf numFmtId="38" fontId="19" fillId="0" borderId="1" xfId="4" applyFont="1" applyBorder="1"/>
    <xf numFmtId="0" fontId="10" fillId="0" borderId="26" xfId="7" applyFont="1" applyBorder="1" applyAlignment="1">
      <alignment horizontal="center" vertical="center"/>
    </xf>
    <xf numFmtId="0" fontId="2" fillId="0" borderId="40" xfId="7" quotePrefix="1" applyFont="1" applyFill="1" applyBorder="1" applyAlignment="1">
      <alignment horizontal="center"/>
    </xf>
    <xf numFmtId="0" fontId="2" fillId="0" borderId="26" xfId="7" quotePrefix="1" applyFont="1" applyFill="1" applyBorder="1" applyAlignment="1">
      <alignment horizontal="center"/>
    </xf>
    <xf numFmtId="38" fontId="2" fillId="0" borderId="34" xfId="4" applyFont="1" applyBorder="1" applyAlignment="1">
      <alignment horizontal="right" vertical="top"/>
    </xf>
    <xf numFmtId="38" fontId="2" fillId="0" borderId="0" xfId="4" applyFont="1" applyBorder="1" applyAlignment="1">
      <alignment horizontal="right" vertical="top"/>
    </xf>
    <xf numFmtId="38" fontId="2" fillId="0" borderId="0" xfId="4" applyFont="1" applyBorder="1" applyAlignment="1">
      <alignment horizontal="right"/>
    </xf>
    <xf numFmtId="38" fontId="2" fillId="0" borderId="0" xfId="4" applyFont="1" applyFill="1" applyBorder="1" applyAlignment="1">
      <alignment horizontal="right" vertical="top"/>
    </xf>
    <xf numFmtId="38" fontId="19" fillId="0" borderId="34" xfId="4" applyFont="1" applyBorder="1" applyAlignment="1">
      <alignment horizontal="right" vertical="top"/>
    </xf>
    <xf numFmtId="38" fontId="19" fillId="0" borderId="0" xfId="4" applyFont="1" applyBorder="1" applyAlignment="1">
      <alignment horizontal="right" vertical="top"/>
    </xf>
    <xf numFmtId="38" fontId="19" fillId="0" borderId="0" xfId="4" applyFont="1" applyBorder="1" applyAlignment="1">
      <alignment horizontal="right"/>
    </xf>
    <xf numFmtId="38" fontId="19" fillId="0" borderId="0" xfId="4" applyFont="1" applyFill="1" applyBorder="1" applyAlignment="1">
      <alignment horizontal="right"/>
    </xf>
    <xf numFmtId="38" fontId="19" fillId="0" borderId="0" xfId="4" applyFont="1" applyFill="1" applyBorder="1" applyAlignment="1">
      <alignment horizontal="right" vertical="top"/>
    </xf>
    <xf numFmtId="0" fontId="10" fillId="0" borderId="36" xfId="7" applyFont="1" applyBorder="1" applyAlignment="1">
      <alignment horizontal="center" vertical="center"/>
    </xf>
    <xf numFmtId="38" fontId="10" fillId="0" borderId="1" xfId="4" applyFont="1" applyFill="1" applyBorder="1" applyAlignment="1">
      <alignment horizontal="right"/>
    </xf>
    <xf numFmtId="0" fontId="2" fillId="0" borderId="28" xfId="7" applyFont="1" applyFill="1" applyBorder="1" applyAlignment="1">
      <alignment horizontal="centerContinuous" vertical="center"/>
    </xf>
    <xf numFmtId="0" fontId="2" fillId="0" borderId="38" xfId="7" applyFont="1" applyFill="1" applyBorder="1" applyAlignment="1">
      <alignment horizontal="centerContinuous" vertical="center"/>
    </xf>
    <xf numFmtId="0" fontId="2" fillId="0" borderId="39" xfId="7" applyFont="1" applyFill="1" applyBorder="1" applyAlignment="1">
      <alignment horizontal="distributed" vertical="center" justifyLastLine="1"/>
    </xf>
    <xf numFmtId="0" fontId="2" fillId="0" borderId="5" xfId="7" applyFont="1" applyFill="1" applyBorder="1" applyAlignment="1">
      <alignment horizontal="distributed" vertical="center" justifyLastLine="1"/>
    </xf>
    <xf numFmtId="0" fontId="2" fillId="0" borderId="28" xfId="7" applyFont="1" applyFill="1" applyBorder="1" applyAlignment="1">
      <alignment horizontal="distributed" vertical="center" justifyLastLine="1"/>
    </xf>
    <xf numFmtId="38" fontId="19" fillId="0" borderId="34" xfId="4" applyFont="1" applyBorder="1"/>
    <xf numFmtId="38" fontId="19" fillId="0" borderId="10" xfId="4" applyFont="1" applyBorder="1"/>
    <xf numFmtId="38" fontId="2" fillId="0" borderId="34" xfId="4" applyFont="1" applyBorder="1"/>
    <xf numFmtId="0" fontId="2" fillId="0" borderId="5" xfId="7" applyFont="1" applyFill="1" applyBorder="1" applyAlignment="1">
      <alignment horizontal="center" vertical="center"/>
    </xf>
    <xf numFmtId="0" fontId="2" fillId="0" borderId="0" xfId="13" applyFont="1" applyFill="1" applyBorder="1" applyAlignment="1"/>
    <xf numFmtId="0" fontId="2" fillId="0" borderId="1" xfId="13" applyFont="1" applyFill="1" applyBorder="1" applyAlignment="1"/>
    <xf numFmtId="38" fontId="13" fillId="0" borderId="0" xfId="5" applyFont="1" applyFill="1" applyAlignment="1"/>
    <xf numFmtId="0" fontId="2" fillId="0" borderId="0" xfId="13" applyFont="1" applyFill="1" applyBorder="1" applyAlignment="1">
      <alignment horizontal="right" vertical="center"/>
    </xf>
    <xf numFmtId="0" fontId="2" fillId="0" borderId="1" xfId="13" applyFont="1" applyFill="1" applyBorder="1" applyAlignment="1">
      <alignment horizontal="right" vertical="center"/>
    </xf>
    <xf numFmtId="0" fontId="24" fillId="0" borderId="0" xfId="2" applyFont="1">
      <alignment vertical="center"/>
    </xf>
    <xf numFmtId="0" fontId="29" fillId="2" borderId="0" xfId="8" applyFont="1" applyFill="1" applyAlignment="1">
      <alignment horizontal="center" vertical="center"/>
    </xf>
    <xf numFmtId="0" fontId="2" fillId="0" borderId="33" xfId="10" applyFont="1" applyFill="1" applyBorder="1" applyAlignment="1">
      <alignment horizontal="center" vertical="center"/>
    </xf>
    <xf numFmtId="0" fontId="2" fillId="0" borderId="32" xfId="10" applyFont="1" applyFill="1" applyBorder="1" applyAlignment="1">
      <alignment horizontal="center" vertical="center"/>
    </xf>
    <xf numFmtId="0" fontId="2" fillId="0" borderId="25" xfId="11" applyFont="1" applyFill="1" applyBorder="1" applyAlignment="1">
      <alignment horizontal="center" vertical="center"/>
    </xf>
    <xf numFmtId="0" fontId="2" fillId="0" borderId="0" xfId="11" applyFont="1" applyFill="1" applyBorder="1" applyAlignment="1">
      <alignment horizontal="center" vertical="center"/>
    </xf>
    <xf numFmtId="0" fontId="2" fillId="0" borderId="18" xfId="11" applyFont="1" applyFill="1" applyBorder="1" applyAlignment="1">
      <alignment horizontal="center" vertical="center"/>
    </xf>
    <xf numFmtId="0" fontId="2" fillId="0" borderId="2" xfId="11" applyFont="1" applyFill="1" applyBorder="1" applyAlignment="1">
      <alignment horizontal="center" shrinkToFit="1"/>
    </xf>
    <xf numFmtId="0" fontId="2" fillId="0" borderId="3" xfId="11" applyFont="1" applyFill="1" applyBorder="1" applyAlignment="1">
      <alignment horizontal="center" shrinkToFit="1"/>
    </xf>
    <xf numFmtId="0" fontId="2" fillId="0" borderId="4" xfId="11" applyFont="1" applyFill="1" applyBorder="1" applyAlignment="1">
      <alignment horizontal="center" shrinkToFit="1"/>
    </xf>
    <xf numFmtId="0" fontId="2" fillId="0" borderId="19" xfId="11" applyFont="1" applyFill="1" applyBorder="1" applyAlignment="1">
      <alignment horizontal="center" vertical="center"/>
    </xf>
    <xf numFmtId="0" fontId="2" fillId="0" borderId="6" xfId="11" applyFont="1" applyFill="1" applyBorder="1" applyAlignment="1">
      <alignment horizontal="center" vertical="center"/>
    </xf>
    <xf numFmtId="0" fontId="2" fillId="0" borderId="19" xfId="11" applyFont="1" applyFill="1" applyBorder="1" applyAlignment="1">
      <alignment horizontal="center" vertical="center" shrinkToFit="1"/>
    </xf>
    <xf numFmtId="0" fontId="2" fillId="0" borderId="6" xfId="11" applyFont="1" applyFill="1" applyBorder="1" applyAlignment="1">
      <alignment horizontal="center" vertical="center" shrinkToFit="1"/>
    </xf>
    <xf numFmtId="0" fontId="2" fillId="0" borderId="19" xfId="11" applyFont="1" applyFill="1" applyBorder="1" applyAlignment="1">
      <alignment horizontal="center" vertical="center" wrapText="1" shrinkToFit="1"/>
    </xf>
    <xf numFmtId="0" fontId="2" fillId="0" borderId="39" xfId="11" applyFont="1" applyFill="1" applyBorder="1" applyAlignment="1">
      <alignment horizontal="center" vertical="center" shrinkToFit="1"/>
    </xf>
    <xf numFmtId="0" fontId="2" fillId="0" borderId="5" xfId="11" applyFont="1" applyFill="1" applyBorder="1" applyAlignment="1">
      <alignment horizontal="center" vertical="center" shrinkToFit="1"/>
    </xf>
    <xf numFmtId="0" fontId="2" fillId="0" borderId="4" xfId="11" applyFont="1" applyFill="1" applyBorder="1" applyAlignment="1">
      <alignment horizontal="center" vertical="center"/>
    </xf>
    <xf numFmtId="0" fontId="2" fillId="0" borderId="3" xfId="11" applyFont="1" applyFill="1" applyBorder="1" applyAlignment="1">
      <alignment horizontal="center" vertical="center"/>
    </xf>
    <xf numFmtId="0" fontId="2" fillId="0" borderId="38" xfId="11" applyFont="1" applyFill="1" applyBorder="1" applyAlignment="1">
      <alignment horizontal="center" vertical="center" justifyLastLine="1"/>
    </xf>
    <xf numFmtId="0" fontId="2" fillId="0" borderId="31" xfId="11" applyFont="1" applyFill="1" applyBorder="1" applyAlignment="1">
      <alignment horizontal="center" vertical="center" justifyLastLine="1"/>
    </xf>
    <xf numFmtId="0" fontId="2" fillId="0" borderId="33" xfId="7" applyFont="1" applyFill="1" applyBorder="1" applyAlignment="1">
      <alignment horizontal="center" vertical="center"/>
    </xf>
    <xf numFmtId="0" fontId="2" fillId="0" borderId="32" xfId="7" applyFont="1" applyFill="1" applyBorder="1" applyAlignment="1">
      <alignment horizontal="center" vertical="center"/>
    </xf>
    <xf numFmtId="0" fontId="2" fillId="0" borderId="2" xfId="9" applyFont="1" applyBorder="1" applyAlignment="1">
      <alignment horizontal="center" vertical="center"/>
    </xf>
    <xf numFmtId="0" fontId="2" fillId="0" borderId="4" xfId="9" applyFont="1" applyBorder="1" applyAlignment="1">
      <alignment horizontal="center" vertical="center"/>
    </xf>
    <xf numFmtId="0" fontId="2" fillId="0" borderId="2" xfId="13" applyFont="1" applyFill="1" applyBorder="1" applyAlignment="1">
      <alignment horizontal="center"/>
    </xf>
    <xf numFmtId="0" fontId="2" fillId="0" borderId="4" xfId="13" applyFont="1" applyFill="1" applyBorder="1" applyAlignment="1">
      <alignment horizontal="center"/>
    </xf>
    <xf numFmtId="0" fontId="2" fillId="0" borderId="3" xfId="13" applyFont="1" applyFill="1" applyBorder="1" applyAlignment="1">
      <alignment horizontal="center"/>
    </xf>
    <xf numFmtId="0" fontId="2" fillId="0" borderId="3" xfId="9" applyFont="1" applyBorder="1" applyAlignment="1">
      <alignment horizontal="center" vertical="center"/>
    </xf>
    <xf numFmtId="0" fontId="2" fillId="0" borderId="10" xfId="7" applyFont="1" applyFill="1" applyBorder="1" applyAlignment="1">
      <alignment horizontal="center" vertical="center" textRotation="255"/>
    </xf>
    <xf numFmtId="0" fontId="2" fillId="0" borderId="14" xfId="7" applyFont="1" applyFill="1" applyBorder="1" applyAlignment="1">
      <alignment horizontal="center" vertical="center" textRotation="255"/>
    </xf>
    <xf numFmtId="0" fontId="2" fillId="0" borderId="27" xfId="7" applyFont="1" applyBorder="1" applyAlignment="1">
      <alignment horizontal="distributed" vertical="center"/>
    </xf>
    <xf numFmtId="0" fontId="2" fillId="0" borderId="30" xfId="7" applyFont="1" applyBorder="1" applyAlignment="1">
      <alignment horizontal="distributed" vertical="center"/>
    </xf>
    <xf numFmtId="0" fontId="2" fillId="0" borderId="1" xfId="7" applyFont="1" applyBorder="1" applyAlignment="1">
      <alignment horizontal="distributed" vertical="center"/>
    </xf>
    <xf numFmtId="0" fontId="2" fillId="0" borderId="14" xfId="7" applyFont="1" applyBorder="1" applyAlignment="1">
      <alignment horizontal="distributed" vertical="center"/>
    </xf>
    <xf numFmtId="0" fontId="25" fillId="0" borderId="0" xfId="0" applyFont="1" applyAlignment="1">
      <alignment horizontal="left" vertical="center"/>
    </xf>
    <xf numFmtId="0" fontId="26"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justify" vertical="center"/>
    </xf>
    <xf numFmtId="0" fontId="22" fillId="0" borderId="0" xfId="0" applyFont="1" applyAlignment="1">
      <alignment vertical="center"/>
    </xf>
    <xf numFmtId="0" fontId="2" fillId="0" borderId="1" xfId="7" applyFont="1" applyBorder="1" applyAlignment="1">
      <alignment horizontal="right"/>
    </xf>
    <xf numFmtId="0" fontId="2" fillId="0" borderId="40" xfId="7" quotePrefix="1" applyFont="1" applyFill="1" applyBorder="1" applyAlignment="1">
      <alignment horizontal="center" vertical="center" wrapText="1" shrinkToFit="1"/>
    </xf>
    <xf numFmtId="0" fontId="2" fillId="0" borderId="26" xfId="7" quotePrefix="1" applyFont="1" applyFill="1" applyBorder="1" applyAlignment="1">
      <alignment horizontal="center" vertical="center" wrapText="1" shrinkToFit="1"/>
    </xf>
    <xf numFmtId="0" fontId="2" fillId="0" borderId="6" xfId="7" quotePrefix="1" applyFont="1" applyFill="1" applyBorder="1" applyAlignment="1">
      <alignment horizontal="center" vertical="center" wrapText="1" shrinkToFit="1"/>
    </xf>
    <xf numFmtId="0" fontId="2" fillId="0" borderId="30" xfId="7" quotePrefix="1" applyFont="1" applyBorder="1" applyAlignment="1">
      <alignment horizontal="center" vertical="center"/>
    </xf>
    <xf numFmtId="0" fontId="2" fillId="0" borderId="32" xfId="7" quotePrefix="1" applyFont="1" applyBorder="1" applyAlignment="1">
      <alignment horizontal="center" vertical="center"/>
    </xf>
    <xf numFmtId="38" fontId="19" fillId="0" borderId="27" xfId="4" applyFont="1" applyFill="1" applyBorder="1" applyAlignment="1">
      <alignment horizontal="center" vertical="center"/>
    </xf>
    <xf numFmtId="38" fontId="19" fillId="0" borderId="0" xfId="4" applyFont="1" applyFill="1" applyBorder="1" applyAlignment="1">
      <alignment horizontal="center" vertical="center"/>
    </xf>
    <xf numFmtId="0" fontId="2" fillId="0" borderId="31" xfId="7" quotePrefix="1" applyFont="1" applyBorder="1" applyAlignment="1">
      <alignment horizontal="center" vertical="center"/>
    </xf>
    <xf numFmtId="38" fontId="19" fillId="0" borderId="0" xfId="4" applyFont="1" applyFill="1" applyBorder="1" applyAlignment="1">
      <alignment horizontal="right" vertical="center"/>
    </xf>
    <xf numFmtId="0" fontId="2" fillId="0" borderId="0" xfId="7" applyFont="1" applyBorder="1" applyAlignment="1">
      <alignment horizontal="right" vertical="center"/>
    </xf>
    <xf numFmtId="0" fontId="2" fillId="0" borderId="0" xfId="7" applyBorder="1" applyAlignment="1">
      <alignment horizontal="right"/>
    </xf>
    <xf numFmtId="0" fontId="2" fillId="0" borderId="0" xfId="7" applyBorder="1" applyAlignment="1"/>
    <xf numFmtId="38" fontId="2" fillId="0" borderId="0" xfId="4" applyFont="1" applyFill="1" applyBorder="1" applyAlignment="1">
      <alignment horizontal="right" vertical="center"/>
    </xf>
    <xf numFmtId="0" fontId="10" fillId="0" borderId="31" xfId="7" quotePrefix="1" applyFont="1" applyBorder="1" applyAlignment="1">
      <alignment horizontal="center" vertical="center"/>
    </xf>
    <xf numFmtId="0" fontId="10" fillId="0" borderId="44" xfId="7" quotePrefix="1" applyFont="1" applyBorder="1" applyAlignment="1">
      <alignment horizontal="center" vertical="center"/>
    </xf>
    <xf numFmtId="38" fontId="10" fillId="0" borderId="0" xfId="4" applyFont="1" applyFill="1" applyBorder="1" applyAlignment="1">
      <alignment horizontal="right" vertical="center"/>
    </xf>
    <xf numFmtId="0" fontId="10" fillId="0" borderId="1" xfId="7" applyFont="1" applyBorder="1" applyAlignment="1">
      <alignment horizontal="right" vertical="center"/>
    </xf>
    <xf numFmtId="0" fontId="2" fillId="0" borderId="25" xfId="7" applyFont="1" applyFill="1" applyBorder="1" applyAlignment="1">
      <alignment horizontal="center" vertical="center"/>
    </xf>
    <xf numFmtId="0" fontId="2" fillId="0" borderId="0" xfId="7" applyFont="1" applyFill="1" applyBorder="1" applyAlignment="1">
      <alignment horizontal="center" vertical="center"/>
    </xf>
    <xf numFmtId="0" fontId="2" fillId="0" borderId="18" xfId="7" applyFont="1" applyFill="1" applyBorder="1" applyAlignment="1">
      <alignment horizontal="center" vertical="center"/>
    </xf>
    <xf numFmtId="0" fontId="2" fillId="0" borderId="19" xfId="7" applyFont="1" applyFill="1" applyBorder="1" applyAlignment="1">
      <alignment horizontal="distributed" vertical="center" justifyLastLine="1"/>
    </xf>
    <xf numFmtId="0" fontId="2" fillId="0" borderId="6" xfId="7" applyFont="1" applyFill="1" applyBorder="1" applyAlignment="1">
      <alignment horizontal="distributed" vertical="center" justifyLastLine="1"/>
    </xf>
    <xf numFmtId="0" fontId="2" fillId="0" borderId="39" xfId="7" applyFont="1" applyFill="1" applyBorder="1" applyAlignment="1">
      <alignment horizontal="distributed" vertical="center" justifyLastLine="1"/>
    </xf>
    <xf numFmtId="0" fontId="2" fillId="0" borderId="5" xfId="7" applyFont="1" applyFill="1" applyBorder="1" applyAlignment="1">
      <alignment horizontal="distributed" vertical="center" justifyLastLine="1"/>
    </xf>
  </cellXfs>
  <cellStyles count="14">
    <cellStyle name="パーセント 2" xfId="1"/>
    <cellStyle name="ハイパーリンク" xfId="2" builtinId="8"/>
    <cellStyle name="桁区切り 2" xfId="3"/>
    <cellStyle name="桁区切り 3" xfId="4"/>
    <cellStyle name="桁区切り 4" xfId="5"/>
    <cellStyle name="標準" xfId="0" builtinId="0"/>
    <cellStyle name="標準 2" xfId="6"/>
    <cellStyle name="標準 3" xfId="7"/>
    <cellStyle name="標準 4" xfId="8"/>
    <cellStyle name="標準 5" xfId="9"/>
    <cellStyle name="標準_Sheet1" xfId="10"/>
    <cellStyle name="標準_Sheet2" xfId="11"/>
    <cellStyle name="標準_Sheet4" xfId="12"/>
    <cellStyle name="標準_組合名簿（公表1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9525</xdr:colOff>
      <xdr:row>12</xdr:row>
      <xdr:rowOff>0</xdr:rowOff>
    </xdr:from>
    <xdr:to>
      <xdr:col>2</xdr:col>
      <xdr:colOff>0</xdr:colOff>
      <xdr:row>15</xdr:row>
      <xdr:rowOff>9525</xdr:rowOff>
    </xdr:to>
    <xdr:sp macro="" textlink="">
      <xdr:nvSpPr>
        <xdr:cNvPr id="2" name="Line 1"/>
        <xdr:cNvSpPr>
          <a:spLocks noChangeShapeType="1"/>
        </xdr:cNvSpPr>
      </xdr:nvSpPr>
      <xdr:spPr bwMode="auto">
        <a:xfrm>
          <a:off x="9525" y="2409825"/>
          <a:ext cx="1276350" cy="55245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xdr:row>
      <xdr:rowOff>0</xdr:rowOff>
    </xdr:from>
    <xdr:to>
      <xdr:col>2</xdr:col>
      <xdr:colOff>0</xdr:colOff>
      <xdr:row>4</xdr:row>
      <xdr:rowOff>0</xdr:rowOff>
    </xdr:to>
    <xdr:sp macro="" textlink="">
      <xdr:nvSpPr>
        <xdr:cNvPr id="2" name="Line 1"/>
        <xdr:cNvSpPr>
          <a:spLocks noChangeShapeType="1"/>
        </xdr:cNvSpPr>
      </xdr:nvSpPr>
      <xdr:spPr bwMode="auto">
        <a:xfrm>
          <a:off x="19050" y="200025"/>
          <a:ext cx="64770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tabSelected="1" zoomScaleNormal="100" zoomScaleSheetLayoutView="100" workbookViewId="0">
      <selection sqref="A1:F1"/>
    </sheetView>
  </sheetViews>
  <sheetFormatPr defaultRowHeight="13.5"/>
  <cols>
    <col min="1" max="5" width="9" style="39"/>
    <col min="6" max="6" width="15.625" style="39" customWidth="1"/>
    <col min="7" max="16384" width="9" style="39"/>
  </cols>
  <sheetData>
    <row r="1" spans="1:6" ht="33.75" customHeight="1">
      <c r="A1" s="309" t="s">
        <v>226</v>
      </c>
      <c r="B1" s="309"/>
      <c r="C1" s="309"/>
      <c r="D1" s="309"/>
      <c r="E1" s="309"/>
      <c r="F1" s="309"/>
    </row>
    <row r="2" spans="1:6" ht="33.75" customHeight="1">
      <c r="A2" s="308" t="s">
        <v>103</v>
      </c>
      <c r="B2" s="308"/>
      <c r="C2" s="308"/>
      <c r="D2" s="308"/>
      <c r="E2" s="308"/>
      <c r="F2" s="308"/>
    </row>
    <row r="3" spans="1:6" ht="33.75" customHeight="1">
      <c r="A3" s="308" t="s">
        <v>104</v>
      </c>
      <c r="B3" s="308"/>
      <c r="C3" s="308"/>
      <c r="D3" s="308"/>
      <c r="E3" s="308"/>
      <c r="F3" s="308"/>
    </row>
    <row r="4" spans="1:6" ht="33.75" customHeight="1">
      <c r="A4" s="308" t="s">
        <v>105</v>
      </c>
      <c r="B4" s="308"/>
      <c r="C4" s="308"/>
      <c r="D4" s="308"/>
      <c r="E4" s="308"/>
      <c r="F4" s="308"/>
    </row>
    <row r="5" spans="1:6" ht="33.75" customHeight="1">
      <c r="A5" s="308" t="s">
        <v>106</v>
      </c>
      <c r="B5" s="308"/>
      <c r="C5" s="308"/>
      <c r="D5" s="308"/>
      <c r="E5" s="308"/>
      <c r="F5" s="308"/>
    </row>
    <row r="6" spans="1:6" ht="33.75" customHeight="1">
      <c r="A6" s="308" t="s">
        <v>107</v>
      </c>
      <c r="B6" s="308"/>
      <c r="C6" s="308"/>
      <c r="D6" s="308"/>
      <c r="E6" s="308"/>
      <c r="F6" s="308"/>
    </row>
    <row r="7" spans="1:6" ht="33.75" customHeight="1">
      <c r="A7" s="308" t="s">
        <v>108</v>
      </c>
      <c r="B7" s="308"/>
      <c r="C7" s="308"/>
      <c r="D7" s="308"/>
      <c r="E7" s="308"/>
      <c r="F7" s="308"/>
    </row>
    <row r="8" spans="1:6" ht="33.75" customHeight="1">
      <c r="A8" s="308" t="s">
        <v>109</v>
      </c>
      <c r="B8" s="308"/>
      <c r="C8" s="308"/>
      <c r="D8" s="308"/>
      <c r="E8" s="308"/>
      <c r="F8" s="308"/>
    </row>
    <row r="9" spans="1:6" ht="33.75" customHeight="1">
      <c r="A9" s="308" t="s">
        <v>110</v>
      </c>
      <c r="B9" s="308"/>
      <c r="C9" s="308"/>
      <c r="D9" s="308"/>
      <c r="E9" s="308"/>
      <c r="F9" s="308"/>
    </row>
    <row r="10" spans="1:6" ht="33.75" customHeight="1">
      <c r="A10" s="308" t="s">
        <v>111</v>
      </c>
      <c r="B10" s="308"/>
      <c r="C10" s="308"/>
      <c r="D10" s="308"/>
      <c r="E10" s="308"/>
      <c r="F10" s="308"/>
    </row>
    <row r="11" spans="1:6" ht="33.75" customHeight="1">
      <c r="A11" s="308" t="s">
        <v>112</v>
      </c>
      <c r="B11" s="308"/>
      <c r="C11" s="308"/>
      <c r="D11" s="308"/>
      <c r="E11" s="308"/>
      <c r="F11" s="308"/>
    </row>
    <row r="12" spans="1:6" ht="33.75" customHeight="1">
      <c r="A12" s="308" t="s">
        <v>113</v>
      </c>
      <c r="B12" s="308"/>
      <c r="C12" s="308"/>
      <c r="D12" s="308"/>
      <c r="E12" s="308"/>
      <c r="F12" s="308"/>
    </row>
  </sheetData>
  <mergeCells count="12">
    <mergeCell ref="A10:F10"/>
    <mergeCell ref="A11:F11"/>
    <mergeCell ref="A12:F12"/>
    <mergeCell ref="A1:F1"/>
    <mergeCell ref="A2:F2"/>
    <mergeCell ref="A3:F3"/>
    <mergeCell ref="A4:F4"/>
    <mergeCell ref="A5:F5"/>
    <mergeCell ref="A6:F6"/>
    <mergeCell ref="A7:F7"/>
    <mergeCell ref="A8:F8"/>
    <mergeCell ref="A9:F9"/>
  </mergeCells>
  <phoneticPr fontId="1"/>
  <hyperlinks>
    <hyperlink ref="A2" location="'106一般職業紹介の状況'!A1" display="106一般職業紹介の状況"/>
    <hyperlink ref="A3" location="'107雇用保険受給者の状況'!A1" display="107雇用保険受給者の状況"/>
    <hyperlink ref="A4:F4" location="'109'!A1" display="109中高年齢者職業紹介の状況"/>
    <hyperlink ref="A5:F5" location="'110'!A1" display="110法別労働組合及び組合員数"/>
    <hyperlink ref="A6:F6" location="'111'!A1" display="111労働組合法適用組合の産業及び組合員数"/>
    <hyperlink ref="A7:F7" location="'112'!A1" display="112労働災害発生状況"/>
    <hyperlink ref="A8:F8" location="'114'!A1" display="114一般財団法人飯田勤労者共済会"/>
    <hyperlink ref="A9:F9" location="'115-1'!A1" display="115-1勤労者青少年ホーム・体育センター施設概要"/>
    <hyperlink ref="A10:F10" location="'115-2'!A1" display="115-2勤労者青少年ホーム・体育センター登録者数"/>
    <hyperlink ref="A11:F11" location="'115-3'!A1" display="115-3勤労者青少年ホーム・体育センター利用者数"/>
    <hyperlink ref="A12:F12" location="'115-4'!A1" display="115-4勤労者青少年ホーム・体育センター事業実施状況"/>
    <hyperlink ref="A2:F2" location="'106'!A1" display="106一般職業紹介の状況"/>
    <hyperlink ref="A3:F3" location="'107'!A1" display="107雇用保険受給者の状況"/>
  </hyperlinks>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zoomScaleNormal="100" workbookViewId="0"/>
  </sheetViews>
  <sheetFormatPr defaultRowHeight="13.5"/>
  <cols>
    <col min="1" max="1" width="9" style="11"/>
    <col min="2" max="7" width="9.875" style="11" customWidth="1"/>
    <col min="8" max="16384" width="9" style="11"/>
  </cols>
  <sheetData>
    <row r="1" spans="1:9" s="4" customFormat="1" ht="15.75" customHeight="1" thickBot="1">
      <c r="A1" s="1" t="s">
        <v>0</v>
      </c>
      <c r="B1" s="2"/>
      <c r="C1" s="2"/>
      <c r="D1" s="2"/>
      <c r="E1" s="2"/>
      <c r="F1" s="3"/>
      <c r="G1" s="3"/>
      <c r="I1" s="101" t="s">
        <v>227</v>
      </c>
    </row>
    <row r="2" spans="1:9" s="4" customFormat="1">
      <c r="A2" s="310" t="s">
        <v>1</v>
      </c>
      <c r="B2" s="5" t="s">
        <v>2</v>
      </c>
      <c r="C2" s="6"/>
      <c r="D2" s="5" t="s">
        <v>3</v>
      </c>
      <c r="E2" s="6"/>
      <c r="F2" s="5" t="s">
        <v>4</v>
      </c>
      <c r="G2" s="7"/>
    </row>
    <row r="3" spans="1:9" s="4" customFormat="1">
      <c r="A3" s="311"/>
      <c r="B3" s="8" t="s">
        <v>5</v>
      </c>
      <c r="C3" s="9" t="s">
        <v>6</v>
      </c>
      <c r="D3" s="8" t="s">
        <v>7</v>
      </c>
      <c r="E3" s="9" t="s">
        <v>6</v>
      </c>
      <c r="F3" s="8" t="s">
        <v>7</v>
      </c>
      <c r="G3" s="8" t="s">
        <v>6</v>
      </c>
    </row>
    <row r="4" spans="1:9" s="4" customFormat="1" ht="20.25" customHeight="1">
      <c r="A4" s="149">
        <v>27</v>
      </c>
      <c r="B4" s="150">
        <v>15038</v>
      </c>
      <c r="C4" s="151">
        <v>1253</v>
      </c>
      <c r="D4" s="151">
        <v>7962</v>
      </c>
      <c r="E4" s="151">
        <v>664</v>
      </c>
      <c r="F4" s="151">
        <v>3393</v>
      </c>
      <c r="G4" s="152">
        <v>283</v>
      </c>
    </row>
    <row r="5" spans="1:9" s="4" customFormat="1" ht="20.25" customHeight="1">
      <c r="A5" s="149">
        <v>28</v>
      </c>
      <c r="B5" s="150">
        <v>15273</v>
      </c>
      <c r="C5" s="151">
        <v>1273</v>
      </c>
      <c r="D5" s="151">
        <v>7409</v>
      </c>
      <c r="E5" s="151">
        <v>617</v>
      </c>
      <c r="F5" s="151">
        <v>3207</v>
      </c>
      <c r="G5" s="152">
        <v>267</v>
      </c>
    </row>
    <row r="6" spans="1:9" s="4" customFormat="1" ht="20.25" customHeight="1">
      <c r="A6" s="149">
        <v>29</v>
      </c>
      <c r="B6" s="153">
        <v>15731</v>
      </c>
      <c r="C6" s="154">
        <v>1311</v>
      </c>
      <c r="D6" s="154">
        <v>7082</v>
      </c>
      <c r="E6" s="154">
        <v>590</v>
      </c>
      <c r="F6" s="154">
        <v>2998</v>
      </c>
      <c r="G6" s="155">
        <v>250</v>
      </c>
    </row>
    <row r="7" spans="1:9" s="4" customFormat="1" ht="20.25" customHeight="1">
      <c r="A7" s="149">
        <v>30</v>
      </c>
      <c r="B7" s="150">
        <v>16020</v>
      </c>
      <c r="C7" s="151">
        <v>1335</v>
      </c>
      <c r="D7" s="151">
        <v>7236</v>
      </c>
      <c r="E7" s="151">
        <v>603</v>
      </c>
      <c r="F7" s="151">
        <v>3046</v>
      </c>
      <c r="G7" s="152">
        <v>254</v>
      </c>
    </row>
    <row r="8" spans="1:9" s="4" customFormat="1" ht="20.25" customHeight="1" thickBot="1">
      <c r="A8" s="156" t="s">
        <v>219</v>
      </c>
      <c r="B8" s="157">
        <v>15138</v>
      </c>
      <c r="C8" s="158">
        <v>1262</v>
      </c>
      <c r="D8" s="158">
        <v>6969</v>
      </c>
      <c r="E8" s="158">
        <v>581</v>
      </c>
      <c r="F8" s="158">
        <v>2910</v>
      </c>
      <c r="G8" s="159">
        <v>243</v>
      </c>
    </row>
    <row r="9" spans="1:9" s="4" customFormat="1">
      <c r="A9" s="2"/>
      <c r="B9" s="2"/>
      <c r="C9" s="2"/>
      <c r="D9" s="2"/>
      <c r="E9" s="2"/>
      <c r="F9" s="10"/>
      <c r="G9" s="10" t="s">
        <v>8</v>
      </c>
    </row>
    <row r="10" spans="1:9" s="4" customFormat="1"/>
  </sheetData>
  <mergeCells count="1">
    <mergeCell ref="A2:A3"/>
  </mergeCells>
  <phoneticPr fontId="28"/>
  <hyperlinks>
    <hyperlink ref="I1" location="目次!A1" display="目次"/>
  </hyperlink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showGridLines="0" workbookViewId="0"/>
  </sheetViews>
  <sheetFormatPr defaultRowHeight="13.5"/>
  <cols>
    <col min="1" max="1" width="5.125" style="11" customWidth="1"/>
    <col min="2" max="4" width="7.5" style="11" bestFit="1" customWidth="1"/>
    <col min="5" max="5" width="8.25" style="11" bestFit="1" customWidth="1"/>
    <col min="6" max="7" width="6.25" style="11" customWidth="1"/>
    <col min="8" max="8" width="13" style="11" bestFit="1" customWidth="1"/>
    <col min="9" max="11" width="8.875" style="11" customWidth="1"/>
    <col min="12" max="12" width="11.125" style="11" customWidth="1"/>
    <col min="13" max="16384" width="9" style="11"/>
  </cols>
  <sheetData>
    <row r="1" spans="1:14" s="4" customFormat="1" ht="15.75" customHeight="1" thickBot="1">
      <c r="A1" s="12" t="s">
        <v>9</v>
      </c>
      <c r="B1" s="13"/>
      <c r="C1" s="13"/>
      <c r="D1" s="13"/>
      <c r="E1" s="13"/>
      <c r="F1" s="13"/>
      <c r="G1" s="13"/>
      <c r="H1" s="13"/>
      <c r="I1" s="13"/>
      <c r="J1" s="13"/>
      <c r="K1" s="14"/>
      <c r="L1" s="15" t="s">
        <v>180</v>
      </c>
      <c r="N1" s="101" t="s">
        <v>227</v>
      </c>
    </row>
    <row r="2" spans="1:14" s="4" customFormat="1">
      <c r="A2" s="312" t="s">
        <v>1</v>
      </c>
      <c r="B2" s="160" t="s">
        <v>10</v>
      </c>
      <c r="C2" s="161"/>
      <c r="D2" s="161"/>
      <c r="E2" s="162" t="s">
        <v>11</v>
      </c>
      <c r="F2" s="161"/>
      <c r="G2" s="161"/>
      <c r="H2" s="161"/>
      <c r="I2" s="315" t="s">
        <v>12</v>
      </c>
      <c r="J2" s="316"/>
      <c r="K2" s="315" t="s">
        <v>13</v>
      </c>
      <c r="L2" s="317"/>
    </row>
    <row r="3" spans="1:14" s="4" customFormat="1">
      <c r="A3" s="313"/>
      <c r="B3" s="318" t="s">
        <v>14</v>
      </c>
      <c r="C3" s="318" t="s">
        <v>15</v>
      </c>
      <c r="D3" s="318" t="s">
        <v>16</v>
      </c>
      <c r="E3" s="163" t="s">
        <v>17</v>
      </c>
      <c r="F3" s="164"/>
      <c r="G3" s="164"/>
      <c r="H3" s="165" t="s">
        <v>18</v>
      </c>
      <c r="I3" s="320" t="s">
        <v>19</v>
      </c>
      <c r="J3" s="322" t="s">
        <v>20</v>
      </c>
      <c r="K3" s="320" t="s">
        <v>19</v>
      </c>
      <c r="L3" s="323" t="s">
        <v>20</v>
      </c>
    </row>
    <row r="4" spans="1:14" s="4" customFormat="1">
      <c r="A4" s="314"/>
      <c r="B4" s="319"/>
      <c r="C4" s="319"/>
      <c r="D4" s="319"/>
      <c r="E4" s="166" t="s">
        <v>14</v>
      </c>
      <c r="F4" s="166" t="s">
        <v>15</v>
      </c>
      <c r="G4" s="166" t="s">
        <v>16</v>
      </c>
      <c r="H4" s="166" t="s">
        <v>21</v>
      </c>
      <c r="I4" s="321"/>
      <c r="J4" s="321"/>
      <c r="K4" s="321"/>
      <c r="L4" s="324"/>
    </row>
    <row r="5" spans="1:14" s="4" customFormat="1" ht="24.75" customHeight="1">
      <c r="A5" s="167">
        <v>27</v>
      </c>
      <c r="B5" s="168">
        <v>2062</v>
      </c>
      <c r="C5" s="169">
        <v>837</v>
      </c>
      <c r="D5" s="169">
        <v>1225</v>
      </c>
      <c r="E5" s="170">
        <v>627</v>
      </c>
      <c r="F5" s="170">
        <v>236</v>
      </c>
      <c r="G5" s="170">
        <v>391</v>
      </c>
      <c r="H5" s="170">
        <v>828182</v>
      </c>
      <c r="I5" s="171">
        <v>57</v>
      </c>
      <c r="J5" s="171">
        <v>10224</v>
      </c>
      <c r="K5" s="171">
        <v>317</v>
      </c>
      <c r="L5" s="172">
        <v>67683</v>
      </c>
    </row>
    <row r="6" spans="1:14" s="4" customFormat="1" ht="24.75" customHeight="1">
      <c r="A6" s="167">
        <v>28</v>
      </c>
      <c r="B6" s="168">
        <v>1693</v>
      </c>
      <c r="C6" s="169">
        <v>694</v>
      </c>
      <c r="D6" s="169">
        <v>999</v>
      </c>
      <c r="E6" s="170">
        <v>544</v>
      </c>
      <c r="F6" s="170">
        <v>211</v>
      </c>
      <c r="G6" s="170">
        <v>333</v>
      </c>
      <c r="H6" s="170">
        <v>748122</v>
      </c>
      <c r="I6" s="171">
        <v>46</v>
      </c>
      <c r="J6" s="171">
        <v>8549</v>
      </c>
      <c r="K6" s="171">
        <v>272</v>
      </c>
      <c r="L6" s="172">
        <v>59358</v>
      </c>
    </row>
    <row r="7" spans="1:14" s="4" customFormat="1" ht="24.75" customHeight="1">
      <c r="A7" s="167">
        <v>29</v>
      </c>
      <c r="B7" s="173">
        <v>1700</v>
      </c>
      <c r="C7" s="174">
        <v>668</v>
      </c>
      <c r="D7" s="174">
        <v>1032</v>
      </c>
      <c r="E7" s="175">
        <v>483</v>
      </c>
      <c r="F7" s="175">
        <v>184</v>
      </c>
      <c r="G7" s="175">
        <v>299</v>
      </c>
      <c r="H7" s="175">
        <v>655843</v>
      </c>
      <c r="I7" s="176">
        <v>45</v>
      </c>
      <c r="J7" s="176">
        <v>8369</v>
      </c>
      <c r="K7" s="176">
        <v>322</v>
      </c>
      <c r="L7" s="177">
        <v>68242</v>
      </c>
    </row>
    <row r="8" spans="1:14" s="4" customFormat="1" ht="24.75" customHeight="1">
      <c r="A8" s="178">
        <v>30</v>
      </c>
      <c r="B8" s="168">
        <f>SUM(C8:D8)</f>
        <v>1841</v>
      </c>
      <c r="C8" s="169">
        <v>729</v>
      </c>
      <c r="D8" s="169">
        <v>1112</v>
      </c>
      <c r="E8" s="170">
        <f>SUM(F8:G8)</f>
        <v>516</v>
      </c>
      <c r="F8" s="170">
        <v>183</v>
      </c>
      <c r="G8" s="170">
        <v>333</v>
      </c>
      <c r="H8" s="170">
        <v>715055</v>
      </c>
      <c r="I8" s="171">
        <v>44</v>
      </c>
      <c r="J8" s="171">
        <v>8113</v>
      </c>
      <c r="K8" s="171">
        <v>380</v>
      </c>
      <c r="L8" s="172">
        <v>80586</v>
      </c>
    </row>
    <row r="9" spans="1:14" s="4" customFormat="1" ht="24.75" customHeight="1" thickBot="1">
      <c r="A9" s="179" t="s">
        <v>219</v>
      </c>
      <c r="B9" s="180">
        <v>1761</v>
      </c>
      <c r="C9" s="181">
        <v>733</v>
      </c>
      <c r="D9" s="181">
        <v>1028</v>
      </c>
      <c r="E9" s="182">
        <v>505</v>
      </c>
      <c r="F9" s="182">
        <v>187</v>
      </c>
      <c r="G9" s="182">
        <v>318</v>
      </c>
      <c r="H9" s="182">
        <v>704993</v>
      </c>
      <c r="I9" s="183">
        <v>40</v>
      </c>
      <c r="J9" s="183">
        <v>7582</v>
      </c>
      <c r="K9" s="183">
        <v>411</v>
      </c>
      <c r="L9" s="184">
        <v>89202</v>
      </c>
    </row>
    <row r="10" spans="1:14" s="4" customFormat="1" ht="17.25">
      <c r="A10" s="13"/>
      <c r="B10" s="13"/>
      <c r="C10" s="13"/>
      <c r="D10" s="13"/>
      <c r="E10" s="13"/>
      <c r="F10" s="13"/>
      <c r="G10" s="13"/>
      <c r="H10" s="13"/>
      <c r="I10" s="13"/>
      <c r="J10" s="16"/>
      <c r="K10" s="16"/>
      <c r="L10" s="23" t="s">
        <v>22</v>
      </c>
    </row>
    <row r="11" spans="1:14" s="4" customFormat="1"/>
    <row r="12" spans="1:14" s="4" customFormat="1"/>
    <row r="13" spans="1:14" s="4" customFormat="1"/>
    <row r="14" spans="1:14" s="4" customFormat="1"/>
  </sheetData>
  <mergeCells count="10">
    <mergeCell ref="A2:A4"/>
    <mergeCell ref="I2:J2"/>
    <mergeCell ref="K2:L2"/>
    <mergeCell ref="B3:B4"/>
    <mergeCell ref="C3:C4"/>
    <mergeCell ref="D3:D4"/>
    <mergeCell ref="I3:I4"/>
    <mergeCell ref="J3:J4"/>
    <mergeCell ref="K3:K4"/>
    <mergeCell ref="L3:L4"/>
  </mergeCells>
  <phoneticPr fontId="28"/>
  <hyperlinks>
    <hyperlink ref="N1" location="目次!A1" display="目次"/>
  </hyperlinks>
  <pageMargins left="0.23622047244094491" right="0.23622047244094491" top="0.74803149606299213" bottom="0.74803149606299213" header="0.31496062992125984" footer="0.31496062992125984"/>
  <pageSetup paperSize="9" scale="8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3.5"/>
  <cols>
    <col min="1" max="5" width="15.5" style="11" customWidth="1"/>
    <col min="6" max="6" width="12" style="11" customWidth="1"/>
    <col min="7" max="16384" width="9" style="11"/>
  </cols>
  <sheetData>
    <row r="1" spans="1:7" ht="16.5" customHeight="1">
      <c r="A1" s="17" t="s">
        <v>23</v>
      </c>
      <c r="B1" s="4"/>
      <c r="C1" s="4"/>
      <c r="D1" s="4"/>
      <c r="E1" s="4"/>
      <c r="F1" s="4"/>
      <c r="G1" s="101" t="s">
        <v>227</v>
      </c>
    </row>
    <row r="2" spans="1:7" ht="14.25" thickBot="1">
      <c r="A2" s="4"/>
      <c r="B2" s="18"/>
      <c r="C2" s="18"/>
      <c r="D2" s="19"/>
      <c r="E2" s="20" t="s">
        <v>220</v>
      </c>
      <c r="F2" s="4"/>
    </row>
    <row r="3" spans="1:7" ht="27.75" customHeight="1">
      <c r="A3" s="325" t="s">
        <v>24</v>
      </c>
      <c r="B3" s="326"/>
      <c r="C3" s="185" t="s">
        <v>14</v>
      </c>
      <c r="D3" s="185" t="s">
        <v>25</v>
      </c>
      <c r="E3" s="186" t="s">
        <v>26</v>
      </c>
      <c r="F3" s="21"/>
    </row>
    <row r="4" spans="1:7" ht="27.75" customHeight="1">
      <c r="A4" s="327" t="s">
        <v>27</v>
      </c>
      <c r="B4" s="328"/>
      <c r="C4" s="189">
        <f>SUM(D4:E4)</f>
        <v>3323</v>
      </c>
      <c r="D4" s="190">
        <v>1347</v>
      </c>
      <c r="E4" s="191">
        <v>1976</v>
      </c>
      <c r="F4" s="21"/>
    </row>
    <row r="5" spans="1:7" ht="27.75" customHeight="1">
      <c r="A5" s="327" t="s">
        <v>4</v>
      </c>
      <c r="B5" s="328"/>
      <c r="C5" s="192">
        <f>SUM(D5:E5)</f>
        <v>1373</v>
      </c>
      <c r="D5" s="193">
        <v>659</v>
      </c>
      <c r="E5" s="194">
        <v>714</v>
      </c>
      <c r="F5" s="21"/>
    </row>
    <row r="6" spans="1:7" ht="27.75" customHeight="1" thickBot="1">
      <c r="A6" s="187" t="s">
        <v>28</v>
      </c>
      <c r="B6" s="188" t="s">
        <v>181</v>
      </c>
      <c r="C6" s="195">
        <v>0.41299999999999998</v>
      </c>
      <c r="D6" s="196">
        <v>0.48899999999999999</v>
      </c>
      <c r="E6" s="197">
        <v>0.36099999999999999</v>
      </c>
      <c r="F6" s="21"/>
    </row>
    <row r="7" spans="1:7">
      <c r="A7" s="18"/>
      <c r="B7" s="18"/>
      <c r="C7" s="22"/>
      <c r="D7" s="22"/>
      <c r="E7" s="23" t="s">
        <v>22</v>
      </c>
      <c r="F7" s="21"/>
    </row>
    <row r="8" spans="1:7">
      <c r="A8" s="24"/>
      <c r="B8" s="24"/>
      <c r="C8" s="25"/>
      <c r="D8" s="24"/>
      <c r="E8" s="24"/>
      <c r="F8" s="21"/>
    </row>
    <row r="9" spans="1:7">
      <c r="C9" s="100"/>
    </row>
    <row r="10" spans="1:7">
      <c r="C10" s="26"/>
      <c r="D10" s="27"/>
    </row>
    <row r="12" spans="1:7">
      <c r="C12" s="26"/>
      <c r="D12" s="27"/>
    </row>
  </sheetData>
  <mergeCells count="3">
    <mergeCell ref="A3:B3"/>
    <mergeCell ref="A4:B4"/>
    <mergeCell ref="A5:B5"/>
  </mergeCells>
  <phoneticPr fontId="28"/>
  <hyperlinks>
    <hyperlink ref="G1" location="目次!A1" display="目次"/>
  </hyperlink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2.75"/>
  <cols>
    <col min="1" max="1" width="5.125" style="76" customWidth="1"/>
    <col min="2" max="7" width="6" style="76" customWidth="1"/>
    <col min="8" max="9" width="6.75" style="76" customWidth="1"/>
    <col min="10" max="13" width="6" style="76" customWidth="1"/>
    <col min="14" max="16384" width="9" style="76"/>
  </cols>
  <sheetData>
    <row r="1" spans="1:15" ht="15.95" customHeight="1" thickBot="1">
      <c r="A1" s="102" t="s">
        <v>160</v>
      </c>
      <c r="G1" s="126"/>
      <c r="H1" s="126"/>
      <c r="I1" s="126"/>
      <c r="M1" s="126" t="s">
        <v>159</v>
      </c>
      <c r="O1" s="108" t="s">
        <v>228</v>
      </c>
    </row>
    <row r="2" spans="1:15" s="30" customFormat="1" ht="15.75" customHeight="1">
      <c r="A2" s="329" t="s">
        <v>158</v>
      </c>
      <c r="B2" s="80" t="s">
        <v>14</v>
      </c>
      <c r="C2" s="79"/>
      <c r="D2" s="80" t="s">
        <v>157</v>
      </c>
      <c r="E2" s="79"/>
      <c r="F2" s="80" t="s">
        <v>156</v>
      </c>
      <c r="G2" s="79"/>
      <c r="H2" s="80" t="s">
        <v>155</v>
      </c>
      <c r="I2" s="79"/>
      <c r="J2" s="80" t="s">
        <v>154</v>
      </c>
      <c r="K2" s="79"/>
      <c r="L2" s="80" t="s">
        <v>153</v>
      </c>
      <c r="M2" s="79"/>
    </row>
    <row r="3" spans="1:15" s="30" customFormat="1" ht="27" customHeight="1">
      <c r="A3" s="330"/>
      <c r="B3" s="103" t="s">
        <v>152</v>
      </c>
      <c r="C3" s="104" t="s">
        <v>150</v>
      </c>
      <c r="D3" s="105" t="s">
        <v>151</v>
      </c>
      <c r="E3" s="105" t="s">
        <v>150</v>
      </c>
      <c r="F3" s="105" t="s">
        <v>151</v>
      </c>
      <c r="G3" s="105" t="s">
        <v>150</v>
      </c>
      <c r="H3" s="105" t="s">
        <v>151</v>
      </c>
      <c r="I3" s="105" t="s">
        <v>150</v>
      </c>
      <c r="J3" s="105" t="s">
        <v>151</v>
      </c>
      <c r="K3" s="105" t="s">
        <v>150</v>
      </c>
      <c r="L3" s="105" t="s">
        <v>151</v>
      </c>
      <c r="M3" s="105" t="s">
        <v>150</v>
      </c>
    </row>
    <row r="4" spans="1:15" ht="13.5" customHeight="1">
      <c r="A4" s="48">
        <v>28</v>
      </c>
      <c r="B4" s="198">
        <v>73</v>
      </c>
      <c r="C4" s="198">
        <v>9226</v>
      </c>
      <c r="D4" s="199">
        <v>55</v>
      </c>
      <c r="E4" s="198">
        <v>6575</v>
      </c>
      <c r="F4" s="99"/>
      <c r="G4" s="99"/>
      <c r="H4" s="106">
        <v>1</v>
      </c>
      <c r="I4" s="107" t="s">
        <v>122</v>
      </c>
      <c r="J4" s="106">
        <v>2</v>
      </c>
      <c r="K4" s="107" t="s">
        <v>122</v>
      </c>
      <c r="L4" s="106">
        <v>15</v>
      </c>
      <c r="M4" s="198">
        <v>2621</v>
      </c>
    </row>
    <row r="5" spans="1:15" ht="13.5" customHeight="1">
      <c r="A5" s="48">
        <v>29</v>
      </c>
      <c r="B5" s="198">
        <v>72</v>
      </c>
      <c r="C5" s="198">
        <v>9181</v>
      </c>
      <c r="D5" s="199">
        <v>55</v>
      </c>
      <c r="E5" s="198">
        <v>6508</v>
      </c>
      <c r="F5" s="99"/>
      <c r="G5" s="99"/>
      <c r="H5" s="106">
        <v>1</v>
      </c>
      <c r="I5" s="99" t="s">
        <v>122</v>
      </c>
      <c r="J5" s="106">
        <v>1</v>
      </c>
      <c r="K5" s="99" t="s">
        <v>122</v>
      </c>
      <c r="L5" s="106">
        <v>15</v>
      </c>
      <c r="M5" s="198">
        <v>2641</v>
      </c>
    </row>
    <row r="6" spans="1:15" ht="13.5" customHeight="1">
      <c r="A6" s="48">
        <v>30</v>
      </c>
      <c r="B6" s="198">
        <v>74</v>
      </c>
      <c r="C6" s="198">
        <v>9111</v>
      </c>
      <c r="D6" s="199">
        <v>56</v>
      </c>
      <c r="E6" s="198">
        <v>6452</v>
      </c>
      <c r="F6" s="99"/>
      <c r="G6" s="99"/>
      <c r="H6" s="106">
        <v>1</v>
      </c>
      <c r="I6" s="99" t="s">
        <v>122</v>
      </c>
      <c r="J6" s="106">
        <v>1</v>
      </c>
      <c r="K6" s="99" t="s">
        <v>122</v>
      </c>
      <c r="L6" s="106">
        <v>16</v>
      </c>
      <c r="M6" s="198">
        <v>2628</v>
      </c>
    </row>
    <row r="7" spans="1:15" ht="13.5" customHeight="1">
      <c r="A7" s="48" t="s">
        <v>221</v>
      </c>
      <c r="B7" s="198">
        <v>75</v>
      </c>
      <c r="C7" s="198">
        <v>9184</v>
      </c>
      <c r="D7" s="199">
        <v>57</v>
      </c>
      <c r="E7" s="198">
        <v>6526</v>
      </c>
      <c r="F7" s="99"/>
      <c r="G7" s="99"/>
      <c r="H7" s="106">
        <v>1</v>
      </c>
      <c r="I7" s="99" t="s">
        <v>122</v>
      </c>
      <c r="J7" s="106">
        <v>1</v>
      </c>
      <c r="K7" s="99" t="s">
        <v>122</v>
      </c>
      <c r="L7" s="106">
        <v>16</v>
      </c>
      <c r="M7" s="198">
        <v>2627</v>
      </c>
    </row>
    <row r="8" spans="1:15" ht="13.5" customHeight="1" thickBot="1">
      <c r="A8" s="78">
        <v>2</v>
      </c>
      <c r="B8" s="141">
        <v>74</v>
      </c>
      <c r="C8" s="141">
        <v>8684</v>
      </c>
      <c r="D8" s="142">
        <v>56</v>
      </c>
      <c r="E8" s="141">
        <v>6044</v>
      </c>
      <c r="F8" s="138"/>
      <c r="G8" s="138"/>
      <c r="H8" s="139">
        <v>1</v>
      </c>
      <c r="I8" s="140" t="s">
        <v>122</v>
      </c>
      <c r="J8" s="139">
        <v>1</v>
      </c>
      <c r="K8" s="140" t="s">
        <v>122</v>
      </c>
      <c r="L8" s="139">
        <v>16</v>
      </c>
      <c r="M8" s="141">
        <v>2609</v>
      </c>
    </row>
    <row r="9" spans="1:15" ht="15.95" customHeight="1">
      <c r="A9" s="50"/>
      <c r="F9" s="99"/>
      <c r="G9" s="99"/>
      <c r="H9" s="99"/>
      <c r="I9" s="99"/>
      <c r="J9" s="99"/>
      <c r="K9" s="99"/>
      <c r="L9" s="99"/>
      <c r="M9" s="127" t="s">
        <v>182</v>
      </c>
    </row>
    <row r="10" spans="1:15" ht="15.95" customHeight="1"/>
    <row r="11" spans="1:15" ht="15.95" customHeight="1"/>
    <row r="12" spans="1:15" ht="15.95" customHeight="1"/>
    <row r="13" spans="1:15" ht="15.95" customHeight="1"/>
    <row r="14" spans="1:15" ht="15.95" customHeight="1"/>
    <row r="15" spans="1:15" ht="15.95" customHeight="1"/>
    <row r="16" spans="1:15"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row r="29" ht="15.95" customHeight="1"/>
    <row r="30" ht="15.95" customHeight="1"/>
    <row r="31" ht="15.95" customHeight="1"/>
    <row r="32"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sheetData>
  <mergeCells count="1">
    <mergeCell ref="A2:A3"/>
  </mergeCells>
  <phoneticPr fontId="28"/>
  <hyperlinks>
    <hyperlink ref="O1" location="目次!A1" display="目次"/>
  </hyperlinks>
  <pageMargins left="0.86614173228346458" right="0.86614173228346458" top="0.98425196850393704" bottom="0.98425196850393704" header="0.51181102362204722" footer="0.51181102362204722"/>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zoomScaleNormal="100" zoomScaleSheetLayoutView="100" workbookViewId="0"/>
  </sheetViews>
  <sheetFormatPr defaultColWidth="9" defaultRowHeight="12"/>
  <cols>
    <col min="1" max="1" width="21.125" style="50" customWidth="1"/>
    <col min="2" max="12" width="8.125" style="50" customWidth="1"/>
    <col min="13" max="13" width="7.125" style="50" customWidth="1"/>
    <col min="14" max="14" width="17.125" style="50" customWidth="1"/>
    <col min="15" max="15" width="11" style="50" customWidth="1"/>
    <col min="16" max="16" width="12.5" style="50" customWidth="1"/>
    <col min="17" max="17" width="11.625" style="50" customWidth="1"/>
    <col min="18" max="18" width="3.25" style="50" hidden="1" customWidth="1"/>
    <col min="19" max="19" width="5" style="50" hidden="1" customWidth="1"/>
    <col min="20" max="24" width="8.125" style="50" customWidth="1"/>
    <col min="25" max="25" width="9.75" style="50" hidden="1" customWidth="1"/>
    <col min="26" max="26" width="8.5" style="50" hidden="1" customWidth="1"/>
    <col min="27" max="29" width="8.125" style="50" customWidth="1"/>
    <col min="30" max="16384" width="9" style="50"/>
  </cols>
  <sheetData>
    <row r="1" spans="1:16" ht="15.75" customHeight="1">
      <c r="A1" s="200" t="s">
        <v>183</v>
      </c>
      <c r="M1" s="112" t="s">
        <v>228</v>
      </c>
    </row>
    <row r="2" spans="1:16" ht="15" customHeight="1" thickBot="1">
      <c r="A2" s="75" t="s">
        <v>149</v>
      </c>
      <c r="K2" s="52" t="s">
        <v>184</v>
      </c>
      <c r="L2" s="52"/>
      <c r="M2" s="52"/>
    </row>
    <row r="3" spans="1:16" ht="12.75" customHeight="1">
      <c r="A3" s="211" t="s">
        <v>185</v>
      </c>
      <c r="B3" s="332" t="s">
        <v>222</v>
      </c>
      <c r="C3" s="332"/>
      <c r="D3" s="332"/>
      <c r="E3" s="332"/>
      <c r="F3" s="336"/>
      <c r="G3" s="331" t="s">
        <v>223</v>
      </c>
      <c r="H3" s="332"/>
      <c r="I3" s="332"/>
      <c r="J3" s="332"/>
      <c r="K3" s="332"/>
      <c r="L3" s="74"/>
      <c r="M3" s="74"/>
      <c r="N3" s="73"/>
      <c r="O3" s="73"/>
      <c r="P3" s="73"/>
    </row>
    <row r="4" spans="1:16" ht="12.75" customHeight="1">
      <c r="A4" s="212"/>
      <c r="B4" s="201">
        <v>28</v>
      </c>
      <c r="C4" s="201">
        <v>29</v>
      </c>
      <c r="D4" s="201">
        <v>30</v>
      </c>
      <c r="E4" s="202" t="s">
        <v>221</v>
      </c>
      <c r="F4" s="207">
        <v>2</v>
      </c>
      <c r="G4" s="72">
        <v>28</v>
      </c>
      <c r="H4" s="72">
        <v>29</v>
      </c>
      <c r="I4" s="72">
        <v>30</v>
      </c>
      <c r="J4" s="72" t="s">
        <v>221</v>
      </c>
      <c r="K4" s="71">
        <v>2</v>
      </c>
      <c r="L4" s="70"/>
      <c r="M4" s="70"/>
      <c r="N4" s="64"/>
      <c r="O4" s="64"/>
      <c r="P4" s="70"/>
    </row>
    <row r="5" spans="1:16" s="51" customFormat="1" ht="12.75" customHeight="1">
      <c r="A5" s="213" t="s">
        <v>186</v>
      </c>
      <c r="B5" s="203">
        <v>73</v>
      </c>
      <c r="C5" s="204">
        <v>72</v>
      </c>
      <c r="D5" s="204">
        <v>74</v>
      </c>
      <c r="E5" s="204">
        <v>75</v>
      </c>
      <c r="F5" s="208">
        <v>74</v>
      </c>
      <c r="G5" s="69">
        <v>9226</v>
      </c>
      <c r="H5" s="98">
        <v>9181</v>
      </c>
      <c r="I5" s="98">
        <v>9111</v>
      </c>
      <c r="J5" s="98">
        <v>9184</v>
      </c>
      <c r="K5" s="129">
        <v>8684</v>
      </c>
      <c r="L5" s="68"/>
      <c r="M5" s="67"/>
      <c r="P5" s="67"/>
    </row>
    <row r="6" spans="1:16" s="51" customFormat="1" ht="18" customHeight="1">
      <c r="A6" s="214" t="s">
        <v>148</v>
      </c>
      <c r="B6" s="205">
        <v>8</v>
      </c>
      <c r="C6" s="205">
        <v>8</v>
      </c>
      <c r="D6" s="205">
        <v>8</v>
      </c>
      <c r="E6" s="303">
        <v>6</v>
      </c>
      <c r="F6" s="209">
        <v>6</v>
      </c>
      <c r="G6" s="55" t="s">
        <v>121</v>
      </c>
      <c r="H6" s="55" t="s">
        <v>121</v>
      </c>
      <c r="I6" s="55" t="s">
        <v>122</v>
      </c>
      <c r="J6" s="55" t="s">
        <v>122</v>
      </c>
      <c r="K6" s="55" t="s">
        <v>122</v>
      </c>
      <c r="L6" s="55"/>
      <c r="M6" s="56"/>
      <c r="P6" s="56"/>
    </row>
    <row r="7" spans="1:16" s="51" customFormat="1" ht="12.75" customHeight="1">
      <c r="A7" s="214" t="s">
        <v>147</v>
      </c>
      <c r="B7" s="205">
        <v>7</v>
      </c>
      <c r="C7" s="205">
        <v>7</v>
      </c>
      <c r="D7" s="205">
        <v>8</v>
      </c>
      <c r="E7" s="303">
        <v>6</v>
      </c>
      <c r="F7" s="209">
        <v>6</v>
      </c>
      <c r="G7" s="56">
        <v>199</v>
      </c>
      <c r="H7" s="56">
        <v>198</v>
      </c>
      <c r="I7" s="56">
        <v>290</v>
      </c>
      <c r="J7" s="305">
        <v>189</v>
      </c>
      <c r="K7" s="109">
        <v>162</v>
      </c>
      <c r="L7" s="65"/>
      <c r="M7" s="56"/>
      <c r="P7" s="56"/>
    </row>
    <row r="8" spans="1:16" s="51" customFormat="1" ht="12.75" customHeight="1">
      <c r="A8" s="214" t="s">
        <v>146</v>
      </c>
      <c r="B8" s="205">
        <v>12</v>
      </c>
      <c r="C8" s="205">
        <v>12</v>
      </c>
      <c r="D8" s="205">
        <v>12</v>
      </c>
      <c r="E8" s="303">
        <v>13</v>
      </c>
      <c r="F8" s="209">
        <v>12</v>
      </c>
      <c r="G8" s="56">
        <v>840</v>
      </c>
      <c r="H8" s="56">
        <v>831</v>
      </c>
      <c r="I8" s="56">
        <v>780</v>
      </c>
      <c r="J8" s="305">
        <v>781</v>
      </c>
      <c r="K8" s="109">
        <v>719</v>
      </c>
      <c r="L8" s="65"/>
      <c r="M8" s="56"/>
      <c r="P8" s="56"/>
    </row>
    <row r="9" spans="1:16" s="51" customFormat="1" ht="12.75" customHeight="1">
      <c r="A9" s="214" t="s">
        <v>145</v>
      </c>
      <c r="B9" s="205">
        <v>3</v>
      </c>
      <c r="C9" s="205">
        <v>3</v>
      </c>
      <c r="D9" s="205">
        <v>3</v>
      </c>
      <c r="E9" s="303">
        <v>4</v>
      </c>
      <c r="F9" s="209">
        <v>5</v>
      </c>
      <c r="G9" s="56">
        <v>522</v>
      </c>
      <c r="H9" s="56">
        <v>507</v>
      </c>
      <c r="I9" s="56">
        <v>506</v>
      </c>
      <c r="J9" s="305">
        <v>265</v>
      </c>
      <c r="K9" s="109">
        <v>307</v>
      </c>
      <c r="L9" s="65"/>
      <c r="M9" s="56"/>
      <c r="P9" s="56"/>
    </row>
    <row r="10" spans="1:16" s="51" customFormat="1" ht="12.75" customHeight="1">
      <c r="A10" s="214" t="s">
        <v>144</v>
      </c>
      <c r="B10" s="205">
        <v>7</v>
      </c>
      <c r="C10" s="205">
        <v>7</v>
      </c>
      <c r="D10" s="205">
        <v>7</v>
      </c>
      <c r="E10" s="303">
        <v>6</v>
      </c>
      <c r="F10" s="209">
        <v>5</v>
      </c>
      <c r="G10" s="56">
        <v>1544</v>
      </c>
      <c r="H10" s="56">
        <v>1540</v>
      </c>
      <c r="I10" s="56">
        <v>1549</v>
      </c>
      <c r="J10" s="305">
        <v>1842</v>
      </c>
      <c r="K10" s="109">
        <v>1448</v>
      </c>
      <c r="L10" s="65"/>
      <c r="M10" s="56"/>
      <c r="P10" s="56"/>
    </row>
    <row r="11" spans="1:16" s="51" customFormat="1" ht="12.75" customHeight="1">
      <c r="A11" s="214" t="s">
        <v>143</v>
      </c>
      <c r="B11" s="205">
        <v>16</v>
      </c>
      <c r="C11" s="205">
        <v>16</v>
      </c>
      <c r="D11" s="205">
        <v>16</v>
      </c>
      <c r="E11" s="303">
        <v>19</v>
      </c>
      <c r="F11" s="209">
        <v>19</v>
      </c>
      <c r="G11" s="56">
        <v>1589</v>
      </c>
      <c r="H11" s="56">
        <v>1570</v>
      </c>
      <c r="I11" s="56">
        <v>1482</v>
      </c>
      <c r="J11" s="305">
        <v>1634</v>
      </c>
      <c r="K11" s="109">
        <v>1581</v>
      </c>
      <c r="L11" s="65"/>
      <c r="M11" s="56"/>
      <c r="P11" s="56"/>
    </row>
    <row r="12" spans="1:16" s="51" customFormat="1" ht="12.75" customHeight="1">
      <c r="A12" s="214" t="s">
        <v>47</v>
      </c>
      <c r="B12" s="205">
        <v>1</v>
      </c>
      <c r="C12" s="205">
        <v>1</v>
      </c>
      <c r="D12" s="205">
        <v>1</v>
      </c>
      <c r="E12" s="303">
        <v>2</v>
      </c>
      <c r="F12" s="209">
        <v>2</v>
      </c>
      <c r="G12" s="110" t="s">
        <v>121</v>
      </c>
      <c r="H12" s="110" t="s">
        <v>121</v>
      </c>
      <c r="I12" s="55" t="s">
        <v>122</v>
      </c>
      <c r="J12" s="55" t="s">
        <v>122</v>
      </c>
      <c r="K12" s="55" t="s">
        <v>122</v>
      </c>
      <c r="L12" s="55"/>
      <c r="M12" s="56"/>
      <c r="P12" s="56"/>
    </row>
    <row r="13" spans="1:16" s="51" customFormat="1" ht="12.75" customHeight="1" thickBot="1">
      <c r="A13" s="215" t="s">
        <v>142</v>
      </c>
      <c r="B13" s="206">
        <v>19</v>
      </c>
      <c r="C13" s="206">
        <v>18</v>
      </c>
      <c r="D13" s="206">
        <v>19</v>
      </c>
      <c r="E13" s="304">
        <v>19</v>
      </c>
      <c r="F13" s="210">
        <v>19</v>
      </c>
      <c r="G13" s="66">
        <v>2656</v>
      </c>
      <c r="H13" s="66">
        <v>2678</v>
      </c>
      <c r="I13" s="66">
        <v>2664</v>
      </c>
      <c r="J13" s="66">
        <v>2663</v>
      </c>
      <c r="K13" s="111">
        <v>2645</v>
      </c>
      <c r="L13" s="65"/>
      <c r="M13" s="56"/>
      <c r="P13" s="56"/>
    </row>
    <row r="14" spans="1:16" s="51" customFormat="1" ht="12.75" customHeight="1">
      <c r="A14" s="216" t="s">
        <v>141</v>
      </c>
      <c r="F14" s="61"/>
      <c r="M14" s="56"/>
      <c r="P14" s="56"/>
    </row>
    <row r="15" spans="1:16" ht="15" customHeight="1">
      <c r="A15" s="64"/>
      <c r="F15" s="63"/>
      <c r="K15" s="63"/>
      <c r="P15" s="64"/>
    </row>
    <row r="16" spans="1:16">
      <c r="F16" s="63"/>
    </row>
    <row r="17" spans="1:12" ht="14.25" thickBot="1">
      <c r="A17" s="62" t="s">
        <v>140</v>
      </c>
      <c r="B17" s="51"/>
      <c r="C17" s="51"/>
      <c r="D17" s="51"/>
      <c r="E17" s="51"/>
      <c r="F17" s="61"/>
      <c r="G17" s="51"/>
      <c r="H17" s="51"/>
      <c r="I17" s="51"/>
      <c r="K17" s="52" t="s">
        <v>139</v>
      </c>
      <c r="L17" s="52"/>
    </row>
    <row r="18" spans="1:12" ht="13.5" customHeight="1">
      <c r="A18" s="217" t="s">
        <v>138</v>
      </c>
      <c r="B18" s="333" t="s">
        <v>137</v>
      </c>
      <c r="C18" s="334"/>
      <c r="D18" s="334"/>
      <c r="E18" s="334"/>
      <c r="F18" s="335"/>
      <c r="G18" s="333" t="s">
        <v>136</v>
      </c>
      <c r="H18" s="334"/>
      <c r="I18" s="334"/>
      <c r="J18" s="334"/>
      <c r="K18" s="334"/>
      <c r="L18" s="60"/>
    </row>
    <row r="19" spans="1:12" ht="12.75">
      <c r="A19" s="218"/>
      <c r="B19" s="226">
        <v>28</v>
      </c>
      <c r="C19" s="226">
        <v>29</v>
      </c>
      <c r="D19" s="227">
        <v>30</v>
      </c>
      <c r="E19" s="201" t="s">
        <v>224</v>
      </c>
      <c r="F19" s="228">
        <v>2</v>
      </c>
      <c r="G19" s="226">
        <v>28</v>
      </c>
      <c r="H19" s="226">
        <v>29</v>
      </c>
      <c r="I19" s="227">
        <v>30</v>
      </c>
      <c r="J19" s="227" t="s">
        <v>224</v>
      </c>
      <c r="K19" s="240">
        <v>2</v>
      </c>
      <c r="L19" s="58"/>
    </row>
    <row r="20" spans="1:12" ht="12.75">
      <c r="A20" s="213" t="s">
        <v>135</v>
      </c>
      <c r="B20" s="229">
        <v>55</v>
      </c>
      <c r="C20" s="229">
        <v>55</v>
      </c>
      <c r="D20" s="229">
        <v>56</v>
      </c>
      <c r="E20" s="229">
        <v>57</v>
      </c>
      <c r="F20" s="235">
        <v>56</v>
      </c>
      <c r="G20" s="229">
        <v>6575</v>
      </c>
      <c r="H20" s="229">
        <v>6508</v>
      </c>
      <c r="I20" s="229">
        <v>6508</v>
      </c>
      <c r="J20" s="229">
        <v>6526</v>
      </c>
      <c r="K20" s="230">
        <v>6044</v>
      </c>
      <c r="L20" s="59"/>
    </row>
    <row r="21" spans="1:12" ht="12.75">
      <c r="A21" s="219" t="s">
        <v>134</v>
      </c>
      <c r="B21" s="231">
        <v>1</v>
      </c>
      <c r="C21" s="231">
        <v>1</v>
      </c>
      <c r="D21" s="231">
        <v>1</v>
      </c>
      <c r="E21" s="306">
        <v>1</v>
      </c>
      <c r="F21" s="236">
        <v>1</v>
      </c>
      <c r="G21" s="231" t="s">
        <v>121</v>
      </c>
      <c r="H21" s="231" t="s">
        <v>121</v>
      </c>
      <c r="I21" s="233" t="s">
        <v>122</v>
      </c>
      <c r="J21" s="233" t="s">
        <v>122</v>
      </c>
      <c r="K21" s="233" t="s">
        <v>122</v>
      </c>
      <c r="L21" s="57"/>
    </row>
    <row r="22" spans="1:12" ht="12.75">
      <c r="A22" s="220" t="s">
        <v>133</v>
      </c>
      <c r="B22" s="232">
        <v>3</v>
      </c>
      <c r="C22" s="232">
        <v>3</v>
      </c>
      <c r="D22" s="232">
        <v>3</v>
      </c>
      <c r="E22" s="306">
        <v>3</v>
      </c>
      <c r="F22" s="236">
        <v>3</v>
      </c>
      <c r="G22" s="232">
        <v>1899</v>
      </c>
      <c r="H22" s="232">
        <v>1873</v>
      </c>
      <c r="I22" s="232">
        <v>1854</v>
      </c>
      <c r="J22" s="238">
        <v>1846</v>
      </c>
      <c r="K22" s="241">
        <v>1851</v>
      </c>
      <c r="L22" s="53"/>
    </row>
    <row r="23" spans="1:12" ht="12.75">
      <c r="A23" s="220" t="s">
        <v>132</v>
      </c>
      <c r="B23" s="232">
        <v>15</v>
      </c>
      <c r="C23" s="232">
        <v>15</v>
      </c>
      <c r="D23" s="232">
        <v>15</v>
      </c>
      <c r="E23" s="306">
        <v>15</v>
      </c>
      <c r="F23" s="236">
        <v>15</v>
      </c>
      <c r="G23" s="232">
        <v>1419</v>
      </c>
      <c r="H23" s="232">
        <v>1417</v>
      </c>
      <c r="I23" s="232">
        <v>1374</v>
      </c>
      <c r="J23" s="238">
        <v>1371</v>
      </c>
      <c r="K23" s="241">
        <v>1331</v>
      </c>
      <c r="L23" s="53"/>
    </row>
    <row r="24" spans="1:12" ht="12.75">
      <c r="A24" s="221" t="s">
        <v>131</v>
      </c>
      <c r="B24" s="233">
        <v>3</v>
      </c>
      <c r="C24" s="233">
        <v>3</v>
      </c>
      <c r="D24" s="233">
        <v>4</v>
      </c>
      <c r="E24" s="306">
        <v>4</v>
      </c>
      <c r="F24" s="236">
        <v>4</v>
      </c>
      <c r="G24" s="233">
        <v>241</v>
      </c>
      <c r="H24" s="233">
        <v>243</v>
      </c>
      <c r="I24" s="233">
        <v>255</v>
      </c>
      <c r="J24" s="238">
        <v>272</v>
      </c>
      <c r="K24" s="241">
        <v>314</v>
      </c>
      <c r="L24" s="57"/>
    </row>
    <row r="25" spans="1:12" ht="12.75">
      <c r="A25" s="222" t="s">
        <v>130</v>
      </c>
      <c r="B25" s="233">
        <v>2</v>
      </c>
      <c r="C25" s="233">
        <v>2</v>
      </c>
      <c r="D25" s="233">
        <v>2</v>
      </c>
      <c r="E25" s="306">
        <v>2</v>
      </c>
      <c r="F25" s="236">
        <v>2</v>
      </c>
      <c r="G25" s="233" t="s">
        <v>122</v>
      </c>
      <c r="H25" s="233" t="s">
        <v>122</v>
      </c>
      <c r="I25" s="233" t="s">
        <v>122</v>
      </c>
      <c r="J25" s="233" t="s">
        <v>122</v>
      </c>
      <c r="K25" s="233" t="s">
        <v>122</v>
      </c>
      <c r="L25" s="54"/>
    </row>
    <row r="26" spans="1:12" ht="12.75">
      <c r="A26" s="222" t="s">
        <v>129</v>
      </c>
      <c r="B26" s="233">
        <v>6</v>
      </c>
      <c r="C26" s="233">
        <v>6</v>
      </c>
      <c r="D26" s="233">
        <v>6</v>
      </c>
      <c r="E26" s="306">
        <v>6</v>
      </c>
      <c r="F26" s="236">
        <v>6</v>
      </c>
      <c r="G26" s="233">
        <v>242</v>
      </c>
      <c r="H26" s="233">
        <v>245</v>
      </c>
      <c r="I26" s="233">
        <v>244</v>
      </c>
      <c r="J26" s="238">
        <v>252</v>
      </c>
      <c r="K26" s="241">
        <v>264</v>
      </c>
      <c r="L26" s="54"/>
    </row>
    <row r="27" spans="1:12" ht="12.75">
      <c r="A27" s="222" t="s">
        <v>128</v>
      </c>
      <c r="B27" s="231">
        <v>6</v>
      </c>
      <c r="C27" s="231">
        <v>6</v>
      </c>
      <c r="D27" s="231">
        <v>6</v>
      </c>
      <c r="E27" s="306">
        <v>5</v>
      </c>
      <c r="F27" s="236">
        <v>5</v>
      </c>
      <c r="G27" s="231">
        <v>327</v>
      </c>
      <c r="H27" s="231">
        <v>321</v>
      </c>
      <c r="I27" s="231">
        <v>328</v>
      </c>
      <c r="J27" s="238">
        <v>282</v>
      </c>
      <c r="K27" s="241">
        <v>275</v>
      </c>
      <c r="L27" s="58"/>
    </row>
    <row r="28" spans="1:12" ht="12.75">
      <c r="A28" s="219" t="s">
        <v>127</v>
      </c>
      <c r="B28" s="232">
        <v>3</v>
      </c>
      <c r="C28" s="232">
        <v>3</v>
      </c>
      <c r="D28" s="232">
        <v>3</v>
      </c>
      <c r="E28" s="306">
        <v>3</v>
      </c>
      <c r="F28" s="236">
        <v>3</v>
      </c>
      <c r="G28" s="232">
        <v>192</v>
      </c>
      <c r="H28" s="232">
        <v>197</v>
      </c>
      <c r="I28" s="232">
        <v>197</v>
      </c>
      <c r="J28" s="238">
        <v>196</v>
      </c>
      <c r="K28" s="241">
        <v>197</v>
      </c>
      <c r="L28" s="53"/>
    </row>
    <row r="29" spans="1:12" ht="12.75">
      <c r="A29" s="221" t="s">
        <v>126</v>
      </c>
      <c r="B29" s="231" t="s">
        <v>116</v>
      </c>
      <c r="C29" s="231" t="s">
        <v>116</v>
      </c>
      <c r="D29" s="231" t="s">
        <v>116</v>
      </c>
      <c r="E29" s="306" t="s">
        <v>116</v>
      </c>
      <c r="F29" s="236" t="s">
        <v>116</v>
      </c>
      <c r="G29" s="231" t="s">
        <v>116</v>
      </c>
      <c r="H29" s="231" t="s">
        <v>116</v>
      </c>
      <c r="I29" s="231" t="s">
        <v>116</v>
      </c>
      <c r="J29" s="232" t="s">
        <v>116</v>
      </c>
      <c r="K29" s="242" t="s">
        <v>116</v>
      </c>
      <c r="L29" s="58"/>
    </row>
    <row r="30" spans="1:12" ht="12.75">
      <c r="A30" s="223" t="s">
        <v>125</v>
      </c>
      <c r="B30" s="231">
        <v>1</v>
      </c>
      <c r="C30" s="231">
        <v>1</v>
      </c>
      <c r="D30" s="231">
        <v>1</v>
      </c>
      <c r="E30" s="306">
        <v>1</v>
      </c>
      <c r="F30" s="236">
        <v>1</v>
      </c>
      <c r="G30" s="231" t="s">
        <v>121</v>
      </c>
      <c r="H30" s="231" t="s">
        <v>121</v>
      </c>
      <c r="I30" s="233" t="s">
        <v>122</v>
      </c>
      <c r="J30" s="233" t="s">
        <v>122</v>
      </c>
      <c r="K30" s="233" t="s">
        <v>122</v>
      </c>
      <c r="L30" s="57"/>
    </row>
    <row r="31" spans="1:12" ht="12.75">
      <c r="A31" s="224" t="s">
        <v>124</v>
      </c>
      <c r="B31" s="231" t="s">
        <v>116</v>
      </c>
      <c r="C31" s="231" t="s">
        <v>116</v>
      </c>
      <c r="D31" s="231" t="s">
        <v>116</v>
      </c>
      <c r="E31" s="306" t="s">
        <v>116</v>
      </c>
      <c r="F31" s="236" t="s">
        <v>116</v>
      </c>
      <c r="G31" s="231" t="s">
        <v>116</v>
      </c>
      <c r="H31" s="231" t="s">
        <v>116</v>
      </c>
      <c r="I31" s="231" t="s">
        <v>116</v>
      </c>
      <c r="J31" s="231" t="s">
        <v>116</v>
      </c>
      <c r="K31" s="231" t="s">
        <v>116</v>
      </c>
      <c r="L31" s="58"/>
    </row>
    <row r="32" spans="1:12" ht="12.75">
      <c r="A32" s="219" t="s">
        <v>123</v>
      </c>
      <c r="B32" s="232">
        <v>1</v>
      </c>
      <c r="C32" s="232">
        <v>1</v>
      </c>
      <c r="D32" s="232">
        <v>1</v>
      </c>
      <c r="E32" s="306">
        <v>1</v>
      </c>
      <c r="F32" s="236">
        <v>1</v>
      </c>
      <c r="G32" s="232" t="s">
        <v>121</v>
      </c>
      <c r="H32" s="232" t="s">
        <v>121</v>
      </c>
      <c r="I32" s="233" t="s">
        <v>122</v>
      </c>
      <c r="J32" s="233" t="s">
        <v>122</v>
      </c>
      <c r="K32" s="233" t="s">
        <v>122</v>
      </c>
      <c r="L32" s="57"/>
    </row>
    <row r="33" spans="1:12" ht="12.75">
      <c r="A33" s="222" t="s">
        <v>120</v>
      </c>
      <c r="B33" s="232" t="s">
        <v>116</v>
      </c>
      <c r="C33" s="232" t="s">
        <v>116</v>
      </c>
      <c r="D33" s="232" t="s">
        <v>116</v>
      </c>
      <c r="E33" s="306" t="s">
        <v>116</v>
      </c>
      <c r="F33" s="236" t="s">
        <v>116</v>
      </c>
      <c r="G33" s="232" t="s">
        <v>116</v>
      </c>
      <c r="H33" s="232" t="s">
        <v>116</v>
      </c>
      <c r="I33" s="232" t="s">
        <v>116</v>
      </c>
      <c r="J33" s="232" t="s">
        <v>116</v>
      </c>
      <c r="K33" s="242" t="s">
        <v>116</v>
      </c>
      <c r="L33" s="53"/>
    </row>
    <row r="34" spans="1:12" ht="12.75">
      <c r="A34" s="224" t="s">
        <v>119</v>
      </c>
      <c r="B34" s="232">
        <v>6</v>
      </c>
      <c r="C34" s="232">
        <v>6</v>
      </c>
      <c r="D34" s="232">
        <v>6</v>
      </c>
      <c r="E34" s="306">
        <v>6</v>
      </c>
      <c r="F34" s="236">
        <v>6</v>
      </c>
      <c r="G34" s="232">
        <v>1199</v>
      </c>
      <c r="H34" s="232">
        <v>1182</v>
      </c>
      <c r="I34" s="232">
        <v>1176</v>
      </c>
      <c r="J34" s="238">
        <v>1161</v>
      </c>
      <c r="K34" s="241">
        <v>1132</v>
      </c>
      <c r="L34" s="53"/>
    </row>
    <row r="35" spans="1:12" ht="12.75">
      <c r="A35" s="219" t="s">
        <v>118</v>
      </c>
      <c r="B35" s="233">
        <v>8</v>
      </c>
      <c r="C35" s="233">
        <v>8</v>
      </c>
      <c r="D35" s="233">
        <v>8</v>
      </c>
      <c r="E35" s="306">
        <v>10</v>
      </c>
      <c r="F35" s="236">
        <v>9</v>
      </c>
      <c r="G35" s="233">
        <v>941</v>
      </c>
      <c r="H35" s="233">
        <v>918</v>
      </c>
      <c r="I35" s="233">
        <v>920</v>
      </c>
      <c r="J35" s="238">
        <v>1046</v>
      </c>
      <c r="K35" s="241">
        <v>598</v>
      </c>
      <c r="L35" s="54"/>
    </row>
    <row r="36" spans="1:12" ht="13.5" thickBot="1">
      <c r="A36" s="225" t="s">
        <v>117</v>
      </c>
      <c r="B36" s="234" t="s">
        <v>116</v>
      </c>
      <c r="C36" s="234" t="s">
        <v>116</v>
      </c>
      <c r="D36" s="234" t="s">
        <v>116</v>
      </c>
      <c r="E36" s="307" t="s">
        <v>116</v>
      </c>
      <c r="F36" s="237" t="s">
        <v>116</v>
      </c>
      <c r="G36" s="234" t="s">
        <v>116</v>
      </c>
      <c r="H36" s="234" t="s">
        <v>116</v>
      </c>
      <c r="I36" s="234" t="s">
        <v>116</v>
      </c>
      <c r="J36" s="239" t="s">
        <v>116</v>
      </c>
      <c r="K36" s="243" t="s">
        <v>116</v>
      </c>
      <c r="L36" s="53"/>
    </row>
    <row r="37" spans="1:12" ht="12.75">
      <c r="A37" s="216"/>
      <c r="I37" s="51"/>
      <c r="J37" s="51"/>
      <c r="K37" s="244" t="s">
        <v>114</v>
      </c>
      <c r="L37" s="51"/>
    </row>
    <row r="38" spans="1:12" ht="12.75">
      <c r="A38" s="216" t="s">
        <v>115</v>
      </c>
    </row>
  </sheetData>
  <mergeCells count="4">
    <mergeCell ref="G3:K3"/>
    <mergeCell ref="B18:F18"/>
    <mergeCell ref="G18:K18"/>
    <mergeCell ref="B3:F3"/>
  </mergeCells>
  <phoneticPr fontId="28"/>
  <hyperlinks>
    <hyperlink ref="M1" location="目次!A1" display="目次"/>
  </hyperlinks>
  <pageMargins left="0.86614173228346458" right="0.86614173228346458" top="0.86614173228346458" bottom="0.39370078740157483" header="0.51181102362204722" footer="0.51181102362204722"/>
  <pageSetup paperSize="9" scale="7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
  <sheetViews>
    <sheetView showGridLines="0" zoomScaleNormal="100" workbookViewId="0"/>
  </sheetViews>
  <sheetFormatPr defaultRowHeight="12.75"/>
  <cols>
    <col min="1" max="1" width="2.375" style="30" customWidth="1"/>
    <col min="2" max="2" width="12.875" style="30" customWidth="1"/>
    <col min="3" max="3" width="6.25" style="30" customWidth="1"/>
    <col min="4" max="4" width="3.375" style="30" customWidth="1"/>
    <col min="5" max="5" width="8.5" style="30" bestFit="1" customWidth="1"/>
    <col min="6" max="6" width="3" style="30" customWidth="1"/>
    <col min="7" max="7" width="8.5" style="30" bestFit="1" customWidth="1"/>
    <col min="8" max="8" width="3" style="30" customWidth="1"/>
    <col min="9" max="9" width="8.5" style="30" bestFit="1" customWidth="1"/>
    <col min="10" max="10" width="3" style="30" customWidth="1"/>
    <col min="11" max="11" width="8.5" style="30" bestFit="1" customWidth="1"/>
    <col min="12" max="12" width="3" style="30" customWidth="1"/>
    <col min="13" max="13" width="8.5" style="30" bestFit="1" customWidth="1"/>
    <col min="14" max="14" width="3.875" style="30" bestFit="1" customWidth="1"/>
    <col min="15" max="15" width="8.5" style="30" bestFit="1" customWidth="1"/>
    <col min="16" max="16" width="4.125" style="30" customWidth="1"/>
    <col min="17" max="16384" width="9" style="30"/>
  </cols>
  <sheetData>
    <row r="1" spans="1:18" ht="15.95" customHeight="1" thickBot="1">
      <c r="A1" s="28" t="s">
        <v>29</v>
      </c>
      <c r="B1" s="29"/>
      <c r="C1" s="29"/>
      <c r="D1" s="29"/>
      <c r="E1" s="29"/>
      <c r="F1" s="29"/>
      <c r="G1" s="29"/>
      <c r="H1" s="29"/>
      <c r="I1" s="29"/>
      <c r="J1" s="29"/>
      <c r="K1" s="29"/>
      <c r="L1" s="29"/>
      <c r="M1" s="29"/>
      <c r="N1" s="29"/>
      <c r="O1" s="29"/>
      <c r="P1" s="29"/>
      <c r="R1" s="113" t="s">
        <v>228</v>
      </c>
    </row>
    <row r="2" spans="1:18" ht="15.95" customHeight="1">
      <c r="A2" s="31" t="s">
        <v>30</v>
      </c>
      <c r="B2" s="79"/>
      <c r="C2" s="80" t="s">
        <v>31</v>
      </c>
      <c r="D2" s="245"/>
      <c r="E2" s="80" t="s">
        <v>32</v>
      </c>
      <c r="F2" s="79"/>
      <c r="G2" s="80" t="s">
        <v>187</v>
      </c>
      <c r="H2" s="245"/>
      <c r="I2" s="79" t="s">
        <v>33</v>
      </c>
      <c r="J2" s="79"/>
      <c r="K2" s="80" t="s">
        <v>188</v>
      </c>
      <c r="L2" s="245"/>
      <c r="M2" s="79" t="s">
        <v>34</v>
      </c>
      <c r="N2" s="79"/>
      <c r="O2" s="80" t="s">
        <v>35</v>
      </c>
      <c r="P2" s="79"/>
    </row>
    <row r="3" spans="1:18" ht="15.95" customHeight="1">
      <c r="A3" s="32"/>
      <c r="B3" s="246">
        <v>28</v>
      </c>
      <c r="C3" s="247">
        <v>131</v>
      </c>
      <c r="D3" s="248">
        <v>0</v>
      </c>
      <c r="E3" s="249">
        <v>28</v>
      </c>
      <c r="F3" s="250">
        <v>0</v>
      </c>
      <c r="G3" s="251">
        <v>1</v>
      </c>
      <c r="H3" s="250">
        <v>0</v>
      </c>
      <c r="I3" s="252">
        <v>25</v>
      </c>
      <c r="J3" s="250">
        <v>0</v>
      </c>
      <c r="K3" s="252">
        <v>14</v>
      </c>
      <c r="L3" s="250">
        <v>0</v>
      </c>
      <c r="M3" s="252">
        <v>10</v>
      </c>
      <c r="N3" s="250">
        <v>0</v>
      </c>
      <c r="O3" s="252">
        <v>53</v>
      </c>
      <c r="P3" s="250">
        <v>0</v>
      </c>
    </row>
    <row r="4" spans="1:18" ht="15.95" customHeight="1">
      <c r="A4" s="32"/>
      <c r="B4" s="246">
        <v>29</v>
      </c>
      <c r="C4" s="247">
        <v>131</v>
      </c>
      <c r="D4" s="250">
        <v>4</v>
      </c>
      <c r="E4" s="252">
        <v>48</v>
      </c>
      <c r="F4" s="250">
        <v>1</v>
      </c>
      <c r="G4" s="252">
        <v>0</v>
      </c>
      <c r="H4" s="250">
        <v>0</v>
      </c>
      <c r="I4" s="252">
        <v>28</v>
      </c>
      <c r="J4" s="250">
        <v>1</v>
      </c>
      <c r="K4" s="252">
        <v>4</v>
      </c>
      <c r="L4" s="250">
        <v>0</v>
      </c>
      <c r="M4" s="252">
        <v>3</v>
      </c>
      <c r="N4" s="250">
        <v>0</v>
      </c>
      <c r="O4" s="252">
        <v>48</v>
      </c>
      <c r="P4" s="250">
        <v>2</v>
      </c>
    </row>
    <row r="5" spans="1:18" ht="15.95" customHeight="1">
      <c r="A5" s="33"/>
      <c r="B5" s="246">
        <v>30</v>
      </c>
      <c r="C5" s="247">
        <v>192</v>
      </c>
      <c r="D5" s="248">
        <v>1</v>
      </c>
      <c r="E5" s="252">
        <v>56</v>
      </c>
      <c r="F5" s="248">
        <v>0</v>
      </c>
      <c r="G5" s="252">
        <v>3</v>
      </c>
      <c r="H5" s="248">
        <v>0</v>
      </c>
      <c r="I5" s="252">
        <v>31</v>
      </c>
      <c r="J5" s="248">
        <v>0</v>
      </c>
      <c r="K5" s="252">
        <v>13</v>
      </c>
      <c r="L5" s="248">
        <v>0</v>
      </c>
      <c r="M5" s="252">
        <v>6</v>
      </c>
      <c r="N5" s="248">
        <v>0</v>
      </c>
      <c r="O5" s="252">
        <v>83</v>
      </c>
      <c r="P5" s="248">
        <v>1</v>
      </c>
      <c r="Q5" s="34"/>
    </row>
    <row r="6" spans="1:18" ht="15.95" customHeight="1">
      <c r="A6" s="33"/>
      <c r="B6" s="246" t="s">
        <v>221</v>
      </c>
      <c r="C6" s="253">
        <v>171</v>
      </c>
      <c r="D6" s="254">
        <v>1</v>
      </c>
      <c r="E6" s="255">
        <v>44</v>
      </c>
      <c r="F6" s="254">
        <v>0</v>
      </c>
      <c r="G6" s="255">
        <v>1</v>
      </c>
      <c r="H6" s="254">
        <v>0</v>
      </c>
      <c r="I6" s="255">
        <v>30</v>
      </c>
      <c r="J6" s="254">
        <v>0</v>
      </c>
      <c r="K6" s="255">
        <v>12</v>
      </c>
      <c r="L6" s="254">
        <v>0</v>
      </c>
      <c r="M6" s="255">
        <v>9</v>
      </c>
      <c r="N6" s="254">
        <v>0</v>
      </c>
      <c r="O6" s="255">
        <v>75</v>
      </c>
      <c r="P6" s="254">
        <v>1</v>
      </c>
      <c r="Q6" s="34"/>
      <c r="R6" s="34"/>
    </row>
    <row r="7" spans="1:18" s="36" customFormat="1" ht="15.95" customHeight="1" thickBot="1">
      <c r="A7" s="143"/>
      <c r="B7" s="256">
        <v>2</v>
      </c>
      <c r="C7" s="257">
        <f>SUM(C8:C18)</f>
        <v>149</v>
      </c>
      <c r="D7" s="258">
        <v>2</v>
      </c>
      <c r="E7" s="259">
        <f>SUM(E8:E18)</f>
        <v>30</v>
      </c>
      <c r="F7" s="260">
        <v>0</v>
      </c>
      <c r="G7" s="259">
        <f>SUM(G8:G18)</f>
        <v>2</v>
      </c>
      <c r="H7" s="258">
        <v>0</v>
      </c>
      <c r="I7" s="259">
        <f>SUM(I8:I18)</f>
        <v>39</v>
      </c>
      <c r="J7" s="258">
        <v>1</v>
      </c>
      <c r="K7" s="259">
        <f>SUM(K8:K18)</f>
        <v>8</v>
      </c>
      <c r="L7" s="260">
        <v>0</v>
      </c>
      <c r="M7" s="259">
        <f>SUM(M8:M18)</f>
        <v>5</v>
      </c>
      <c r="N7" s="260">
        <v>0</v>
      </c>
      <c r="O7" s="259">
        <f>SUM(O8:O18)</f>
        <v>65</v>
      </c>
      <c r="P7" s="260">
        <v>1</v>
      </c>
      <c r="Q7" s="35"/>
      <c r="R7" s="35"/>
    </row>
    <row r="8" spans="1:18" ht="15.95" customHeight="1">
      <c r="A8" s="337" t="s">
        <v>36</v>
      </c>
      <c r="B8" s="261" t="s">
        <v>37</v>
      </c>
      <c r="C8" s="262">
        <f>SUM(E8,G8,I8,K8,M8,O8)</f>
        <v>29</v>
      </c>
      <c r="D8" s="263">
        <f>SUM(F8,H8,J8,L8,N8,P8)</f>
        <v>0</v>
      </c>
      <c r="E8" s="264">
        <v>4</v>
      </c>
      <c r="F8" s="263"/>
      <c r="G8" s="264">
        <v>2</v>
      </c>
      <c r="H8" s="263"/>
      <c r="I8" s="264">
        <v>12</v>
      </c>
      <c r="J8" s="265"/>
      <c r="K8" s="264">
        <v>1</v>
      </c>
      <c r="L8" s="263"/>
      <c r="M8" s="264">
        <v>0</v>
      </c>
      <c r="N8" s="263"/>
      <c r="O8" s="264">
        <v>10</v>
      </c>
      <c r="P8" s="263"/>
    </row>
    <row r="9" spans="1:18" ht="15.95" customHeight="1">
      <c r="A9" s="337"/>
      <c r="B9" s="266" t="s">
        <v>38</v>
      </c>
      <c r="C9" s="267">
        <f t="shared" ref="C9:D18" si="0">SUM(E9,G9,I9,K9,M9,O9)</f>
        <v>35</v>
      </c>
      <c r="D9" s="248">
        <f t="shared" si="0"/>
        <v>0</v>
      </c>
      <c r="E9" s="251">
        <v>8</v>
      </c>
      <c r="F9" s="248"/>
      <c r="G9" s="251">
        <v>0</v>
      </c>
      <c r="H9" s="248"/>
      <c r="I9" s="251">
        <v>4</v>
      </c>
      <c r="J9" s="268"/>
      <c r="K9" s="251">
        <v>2</v>
      </c>
      <c r="L9" s="248"/>
      <c r="M9" s="251">
        <v>1</v>
      </c>
      <c r="N9" s="248"/>
      <c r="O9" s="251">
        <v>20</v>
      </c>
      <c r="P9" s="263"/>
    </row>
    <row r="10" spans="1:18" ht="15.95" customHeight="1">
      <c r="A10" s="337"/>
      <c r="B10" s="266" t="s">
        <v>39</v>
      </c>
      <c r="C10" s="267">
        <f t="shared" si="0"/>
        <v>6</v>
      </c>
      <c r="D10" s="248">
        <f t="shared" si="0"/>
        <v>0</v>
      </c>
      <c r="E10" s="251">
        <v>2</v>
      </c>
      <c r="F10" s="248"/>
      <c r="G10" s="251">
        <v>0</v>
      </c>
      <c r="H10" s="248"/>
      <c r="I10" s="251">
        <v>1</v>
      </c>
      <c r="J10" s="268"/>
      <c r="K10" s="251">
        <v>0</v>
      </c>
      <c r="L10" s="248"/>
      <c r="M10" s="251">
        <v>1</v>
      </c>
      <c r="N10" s="248"/>
      <c r="O10" s="251">
        <v>2</v>
      </c>
      <c r="P10" s="263"/>
    </row>
    <row r="11" spans="1:18" ht="15.95" customHeight="1">
      <c r="A11" s="337"/>
      <c r="B11" s="266" t="s">
        <v>40</v>
      </c>
      <c r="C11" s="267">
        <f t="shared" si="0"/>
        <v>11</v>
      </c>
      <c r="D11" s="248">
        <f t="shared" si="0"/>
        <v>0</v>
      </c>
      <c r="E11" s="251">
        <v>1</v>
      </c>
      <c r="F11" s="248"/>
      <c r="G11" s="251">
        <v>0</v>
      </c>
      <c r="H11" s="248"/>
      <c r="I11" s="251">
        <v>7</v>
      </c>
      <c r="J11" s="268"/>
      <c r="K11" s="251">
        <v>0</v>
      </c>
      <c r="L11" s="248"/>
      <c r="M11" s="251">
        <v>0</v>
      </c>
      <c r="N11" s="248"/>
      <c r="O11" s="251">
        <v>3</v>
      </c>
      <c r="P11" s="263"/>
    </row>
    <row r="12" spans="1:18" ht="15.95" customHeight="1">
      <c r="A12" s="337"/>
      <c r="B12" s="266" t="s">
        <v>41</v>
      </c>
      <c r="C12" s="267">
        <f t="shared" si="0"/>
        <v>4</v>
      </c>
      <c r="D12" s="248">
        <f t="shared" si="0"/>
        <v>0</v>
      </c>
      <c r="E12" s="251">
        <v>1</v>
      </c>
      <c r="F12" s="248"/>
      <c r="G12" s="251">
        <v>0</v>
      </c>
      <c r="H12" s="248"/>
      <c r="I12" s="251">
        <v>2</v>
      </c>
      <c r="J12" s="248"/>
      <c r="K12" s="251">
        <v>0</v>
      </c>
      <c r="L12" s="248"/>
      <c r="M12" s="251">
        <v>0</v>
      </c>
      <c r="N12" s="248"/>
      <c r="O12" s="251">
        <v>1</v>
      </c>
      <c r="P12" s="263"/>
    </row>
    <row r="13" spans="1:18" ht="15.95" customHeight="1">
      <c r="A13" s="337"/>
      <c r="B13" s="266" t="s">
        <v>42</v>
      </c>
      <c r="C13" s="267">
        <f t="shared" si="0"/>
        <v>5</v>
      </c>
      <c r="D13" s="248">
        <f t="shared" si="0"/>
        <v>0</v>
      </c>
      <c r="E13" s="251">
        <v>1</v>
      </c>
      <c r="F13" s="248"/>
      <c r="G13" s="251">
        <v>0</v>
      </c>
      <c r="H13" s="248"/>
      <c r="I13" s="251">
        <v>0</v>
      </c>
      <c r="J13" s="268"/>
      <c r="K13" s="251">
        <v>1</v>
      </c>
      <c r="L13" s="248"/>
      <c r="M13" s="251">
        <v>0</v>
      </c>
      <c r="N13" s="248"/>
      <c r="O13" s="251">
        <v>3</v>
      </c>
      <c r="P13" s="263"/>
    </row>
    <row r="14" spans="1:18" ht="33" customHeight="1">
      <c r="A14" s="337"/>
      <c r="B14" s="269" t="s">
        <v>43</v>
      </c>
      <c r="C14" s="270">
        <f t="shared" si="0"/>
        <v>16</v>
      </c>
      <c r="D14" s="248">
        <f t="shared" si="0"/>
        <v>0</v>
      </c>
      <c r="E14" s="271">
        <v>7</v>
      </c>
      <c r="F14" s="248"/>
      <c r="G14" s="271">
        <v>0</v>
      </c>
      <c r="H14" s="248"/>
      <c r="I14" s="271">
        <v>4</v>
      </c>
      <c r="J14" s="268"/>
      <c r="K14" s="271">
        <v>1</v>
      </c>
      <c r="L14" s="248"/>
      <c r="M14" s="271">
        <v>1</v>
      </c>
      <c r="N14" s="248"/>
      <c r="O14" s="271">
        <v>3</v>
      </c>
      <c r="P14" s="263"/>
    </row>
    <row r="15" spans="1:18" ht="15.95" customHeight="1">
      <c r="A15" s="337"/>
      <c r="B15" s="266" t="s">
        <v>44</v>
      </c>
      <c r="C15" s="270">
        <f t="shared" si="0"/>
        <v>10</v>
      </c>
      <c r="D15" s="248">
        <f t="shared" si="0"/>
        <v>0</v>
      </c>
      <c r="E15" s="271">
        <v>2</v>
      </c>
      <c r="F15" s="248"/>
      <c r="G15" s="251">
        <v>0</v>
      </c>
      <c r="H15" s="248"/>
      <c r="I15" s="271">
        <v>2</v>
      </c>
      <c r="J15" s="268"/>
      <c r="K15" s="271">
        <v>0</v>
      </c>
      <c r="L15" s="248"/>
      <c r="M15" s="271">
        <v>1</v>
      </c>
      <c r="N15" s="248"/>
      <c r="O15" s="271">
        <v>5</v>
      </c>
      <c r="P15" s="263"/>
    </row>
    <row r="16" spans="1:18" ht="15.95" customHeight="1">
      <c r="A16" s="337"/>
      <c r="B16" s="266" t="s">
        <v>45</v>
      </c>
      <c r="C16" s="267">
        <f t="shared" si="0"/>
        <v>11</v>
      </c>
      <c r="D16" s="248">
        <f t="shared" si="0"/>
        <v>1</v>
      </c>
      <c r="E16" s="251">
        <v>0</v>
      </c>
      <c r="F16" s="248"/>
      <c r="G16" s="251">
        <v>0</v>
      </c>
      <c r="H16" s="248"/>
      <c r="I16" s="251">
        <v>3</v>
      </c>
      <c r="J16" s="268">
        <v>1</v>
      </c>
      <c r="K16" s="251">
        <v>1</v>
      </c>
      <c r="L16" s="248"/>
      <c r="M16" s="251">
        <v>1</v>
      </c>
      <c r="N16" s="248"/>
      <c r="O16" s="251">
        <v>6</v>
      </c>
      <c r="P16" s="263"/>
    </row>
    <row r="17" spans="1:18" ht="30.75" customHeight="1">
      <c r="A17" s="337"/>
      <c r="B17" s="269" t="s">
        <v>46</v>
      </c>
      <c r="C17" s="270">
        <f t="shared" si="0"/>
        <v>15</v>
      </c>
      <c r="D17" s="268">
        <f t="shared" si="0"/>
        <v>0</v>
      </c>
      <c r="E17" s="271">
        <v>3</v>
      </c>
      <c r="F17" s="268"/>
      <c r="G17" s="271">
        <v>0</v>
      </c>
      <c r="H17" s="268"/>
      <c r="I17" s="271">
        <v>2</v>
      </c>
      <c r="J17" s="268"/>
      <c r="K17" s="271">
        <v>2</v>
      </c>
      <c r="L17" s="268"/>
      <c r="M17" s="271">
        <v>0</v>
      </c>
      <c r="N17" s="268"/>
      <c r="O17" s="271">
        <v>8</v>
      </c>
      <c r="P17" s="263"/>
    </row>
    <row r="18" spans="1:18" ht="15.95" customHeight="1">
      <c r="A18" s="337"/>
      <c r="B18" s="266" t="s">
        <v>47</v>
      </c>
      <c r="C18" s="267">
        <f t="shared" si="0"/>
        <v>7</v>
      </c>
      <c r="D18" s="248">
        <f t="shared" si="0"/>
        <v>1</v>
      </c>
      <c r="E18" s="251">
        <v>1</v>
      </c>
      <c r="F18" s="248"/>
      <c r="G18" s="251">
        <v>0</v>
      </c>
      <c r="H18" s="248"/>
      <c r="I18" s="251">
        <v>2</v>
      </c>
      <c r="J18" s="268"/>
      <c r="K18" s="251">
        <v>0</v>
      </c>
      <c r="L18" s="248"/>
      <c r="M18" s="251">
        <v>0</v>
      </c>
      <c r="N18" s="248"/>
      <c r="O18" s="251">
        <v>4</v>
      </c>
      <c r="P18" s="263">
        <v>1</v>
      </c>
    </row>
    <row r="19" spans="1:18" ht="15.95" customHeight="1" thickBot="1">
      <c r="A19" s="338"/>
      <c r="B19" s="272" t="s">
        <v>48</v>
      </c>
      <c r="C19" s="273">
        <v>100</v>
      </c>
      <c r="D19" s="274"/>
      <c r="E19" s="275">
        <f>E7/C7*100</f>
        <v>20.134228187919462</v>
      </c>
      <c r="F19" s="275"/>
      <c r="G19" s="275">
        <f>G7/C7*100</f>
        <v>1.3422818791946309</v>
      </c>
      <c r="H19" s="275"/>
      <c r="I19" s="275">
        <f>I7/C7*100</f>
        <v>26.174496644295303</v>
      </c>
      <c r="J19" s="275"/>
      <c r="K19" s="275">
        <f>K7/C7*100</f>
        <v>5.3691275167785237</v>
      </c>
      <c r="L19" s="275"/>
      <c r="M19" s="275">
        <f>M7/C7*100</f>
        <v>3.3557046979865772</v>
      </c>
      <c r="N19" s="275"/>
      <c r="O19" s="275">
        <f>O7/C7*100</f>
        <v>43.624161073825505</v>
      </c>
      <c r="P19" s="274"/>
      <c r="R19" s="37"/>
    </row>
    <row r="20" spans="1:18" ht="15.95" customHeight="1">
      <c r="K20" s="38"/>
      <c r="L20" s="38"/>
      <c r="M20" s="38"/>
      <c r="N20" s="38"/>
      <c r="O20" s="38"/>
      <c r="P20" s="38" t="s">
        <v>218</v>
      </c>
    </row>
    <row r="21" spans="1:18" ht="15.95" customHeight="1">
      <c r="B21" s="30" t="s">
        <v>49</v>
      </c>
    </row>
    <row r="22" spans="1:18" ht="15.95" customHeight="1">
      <c r="B22" s="30" t="s">
        <v>50</v>
      </c>
    </row>
  </sheetData>
  <mergeCells count="1">
    <mergeCell ref="A8:A19"/>
  </mergeCells>
  <phoneticPr fontId="28"/>
  <hyperlinks>
    <hyperlink ref="R1" location="目次!A1" display="目次"/>
  </hyperlinks>
  <pageMargins left="0.78740157480314965" right="0.78740157480314965" top="0.98425196850393704" bottom="0.98425196850393704" header="0.51181102362204722" footer="0.51181102362204722"/>
  <pageSetup paperSize="9" scale="76" orientation="portrait"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2.75"/>
  <cols>
    <col min="1" max="1" width="9" style="76" customWidth="1"/>
    <col min="2" max="2" width="7.875" style="76" customWidth="1"/>
    <col min="3" max="7" width="9.75" style="76" customWidth="1"/>
    <col min="8" max="8" width="10.125" style="76" customWidth="1"/>
    <col min="9" max="16384" width="9" style="76"/>
  </cols>
  <sheetData>
    <row r="1" spans="1:10" ht="15.95" customHeight="1">
      <c r="A1" s="102" t="s">
        <v>179</v>
      </c>
      <c r="J1" s="108" t="s">
        <v>228</v>
      </c>
    </row>
    <row r="2" spans="1:10" ht="15.95" customHeight="1"/>
    <row r="3" spans="1:10" ht="15.95" customHeight="1">
      <c r="A3" s="76" t="s">
        <v>178</v>
      </c>
      <c r="B3" s="76" t="s">
        <v>177</v>
      </c>
    </row>
    <row r="4" spans="1:10" ht="19.5" customHeight="1">
      <c r="A4" s="76" t="s">
        <v>176</v>
      </c>
      <c r="B4" s="76" t="s">
        <v>175</v>
      </c>
      <c r="D4" s="114" t="s">
        <v>174</v>
      </c>
      <c r="E4" s="115"/>
      <c r="F4" s="115"/>
      <c r="G4" s="115"/>
    </row>
    <row r="5" spans="1:10" ht="15.95" customHeight="1">
      <c r="B5" s="76" t="s">
        <v>173</v>
      </c>
      <c r="D5" s="115" t="s">
        <v>172</v>
      </c>
      <c r="E5" s="115"/>
      <c r="F5" s="115"/>
      <c r="G5" s="115"/>
    </row>
    <row r="6" spans="1:10" ht="15.95" customHeight="1">
      <c r="B6" s="76" t="s">
        <v>171</v>
      </c>
      <c r="D6" s="115" t="s">
        <v>229</v>
      </c>
      <c r="E6" s="115"/>
      <c r="F6" s="115"/>
      <c r="G6" s="115"/>
      <c r="H6" s="115"/>
    </row>
    <row r="7" spans="1:10" ht="15.95" customHeight="1">
      <c r="B7" s="76" t="s">
        <v>170</v>
      </c>
      <c r="D7" s="115"/>
      <c r="E7" s="115"/>
      <c r="F7" s="115"/>
      <c r="G7" s="115"/>
      <c r="H7" s="115"/>
    </row>
    <row r="8" spans="1:10" ht="15.95" customHeight="1">
      <c r="B8" s="76" t="s">
        <v>169</v>
      </c>
      <c r="C8" s="116"/>
      <c r="D8" s="117"/>
      <c r="E8" s="117"/>
      <c r="F8" s="117"/>
      <c r="G8" s="117"/>
      <c r="H8" s="115"/>
    </row>
    <row r="9" spans="1:10" ht="19.5" customHeight="1">
      <c r="A9" s="76" t="s">
        <v>168</v>
      </c>
      <c r="B9" s="76" t="s">
        <v>230</v>
      </c>
    </row>
    <row r="10" spans="1:10" ht="15.95" customHeight="1">
      <c r="B10" s="76" t="s">
        <v>231</v>
      </c>
    </row>
    <row r="11" spans="1:10" ht="9" customHeight="1"/>
    <row r="12" spans="1:10" ht="15.95" customHeight="1" thickBot="1">
      <c r="A12" s="76" t="s">
        <v>167</v>
      </c>
      <c r="G12" s="126" t="s">
        <v>166</v>
      </c>
    </row>
    <row r="13" spans="1:10" s="30" customFormat="1" ht="14.25" customHeight="1">
      <c r="A13" s="87"/>
      <c r="B13" s="38" t="s">
        <v>165</v>
      </c>
      <c r="C13" s="118"/>
      <c r="D13" s="86"/>
      <c r="E13" s="86"/>
      <c r="F13" s="86"/>
      <c r="G13" s="86"/>
    </row>
    <row r="14" spans="1:10" s="30" customFormat="1" ht="14.25" customHeight="1">
      <c r="A14" s="85" t="s">
        <v>164</v>
      </c>
      <c r="B14" s="119" t="s">
        <v>163</v>
      </c>
      <c r="C14" s="120">
        <v>28</v>
      </c>
      <c r="D14" s="84">
        <v>29</v>
      </c>
      <c r="E14" s="84">
        <v>30</v>
      </c>
      <c r="F14" s="84" t="s">
        <v>221</v>
      </c>
      <c r="G14" s="123">
        <v>2</v>
      </c>
    </row>
    <row r="15" spans="1:10" s="30" customFormat="1" ht="14.25" customHeight="1">
      <c r="A15" s="83" t="s">
        <v>161</v>
      </c>
      <c r="B15" s="82"/>
      <c r="C15" s="94"/>
      <c r="D15" s="81"/>
      <c r="E15" s="81"/>
      <c r="F15" s="81"/>
      <c r="G15" s="121"/>
    </row>
    <row r="16" spans="1:10" ht="15.95" customHeight="1">
      <c r="A16" s="339" t="s">
        <v>162</v>
      </c>
      <c r="B16" s="340"/>
      <c r="C16" s="278">
        <v>12979</v>
      </c>
      <c r="D16" s="278">
        <v>13284</v>
      </c>
      <c r="E16" s="278">
        <v>13903</v>
      </c>
      <c r="F16" s="276">
        <v>14086</v>
      </c>
      <c r="G16" s="130">
        <v>14225</v>
      </c>
    </row>
    <row r="17" spans="1:8" ht="15.95" customHeight="1" thickBot="1">
      <c r="A17" s="341" t="s">
        <v>161</v>
      </c>
      <c r="B17" s="342"/>
      <c r="C17" s="279">
        <v>1581</v>
      </c>
      <c r="D17" s="279">
        <v>1593</v>
      </c>
      <c r="E17" s="279">
        <v>1600</v>
      </c>
      <c r="F17" s="277">
        <v>1581</v>
      </c>
      <c r="G17" s="128">
        <v>1565</v>
      </c>
    </row>
    <row r="18" spans="1:8" ht="14.25" customHeight="1">
      <c r="C18" s="122"/>
      <c r="D18" s="122"/>
      <c r="E18" s="122"/>
      <c r="G18" s="99" t="s">
        <v>225</v>
      </c>
      <c r="H18" s="127"/>
    </row>
    <row r="19" spans="1:8" ht="15.95" customHeight="1"/>
    <row r="20" spans="1:8" ht="15.95" customHeight="1"/>
    <row r="21" spans="1:8" ht="15.95" customHeight="1"/>
    <row r="22" spans="1:8" ht="15.95" customHeight="1"/>
    <row r="23" spans="1:8" ht="15.95" customHeight="1"/>
    <row r="24" spans="1:8" ht="15.95" customHeight="1"/>
    <row r="25" spans="1:8" ht="15.95" customHeight="1"/>
    <row r="26" spans="1:8" ht="15.95" customHeight="1"/>
    <row r="27" spans="1:8" ht="15.95" customHeight="1"/>
    <row r="28" spans="1:8" ht="15.95" customHeight="1"/>
    <row r="29" spans="1:8" ht="15.95" customHeight="1"/>
    <row r="30" spans="1:8" ht="15.95" customHeight="1"/>
    <row r="31" spans="1:8" ht="15.95" customHeight="1"/>
    <row r="32" spans="1:8" ht="15.95" customHeight="1"/>
    <row r="33" ht="15.95" customHeight="1"/>
    <row r="34" ht="15.95" customHeight="1"/>
    <row r="35" ht="15.95" customHeight="1"/>
    <row r="36" ht="15.95" customHeight="1"/>
    <row r="37" ht="15.95" customHeight="1"/>
    <row r="38" ht="15.95" customHeight="1"/>
  </sheetData>
  <mergeCells count="2">
    <mergeCell ref="A16:B16"/>
    <mergeCell ref="A17:B17"/>
  </mergeCells>
  <phoneticPr fontId="28"/>
  <hyperlinks>
    <hyperlink ref="J1" location="目次!A1" display="目次"/>
  </hyperlinks>
  <pageMargins left="0.9055118110236221" right="0.9055118110236221" top="0.98425196850393704" bottom="0.98425196850393704" header="0.51181102362204722" footer="0.51181102362204722"/>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election sqref="A1:C1"/>
    </sheetView>
  </sheetViews>
  <sheetFormatPr defaultRowHeight="13.5"/>
  <cols>
    <col min="1" max="1" width="12.375" customWidth="1"/>
    <col min="2" max="2" width="2" bestFit="1" customWidth="1"/>
    <col min="3" max="3" width="55" bestFit="1" customWidth="1"/>
  </cols>
  <sheetData>
    <row r="1" spans="1:5" ht="15.75" customHeight="1">
      <c r="A1" s="343" t="s">
        <v>191</v>
      </c>
      <c r="B1" s="343"/>
      <c r="C1" s="344"/>
      <c r="E1" s="101" t="s">
        <v>228</v>
      </c>
    </row>
    <row r="2" spans="1:5">
      <c r="A2" s="131"/>
      <c r="B2" s="131"/>
      <c r="C2" s="132"/>
    </row>
    <row r="3" spans="1:5">
      <c r="A3" s="133" t="s">
        <v>51</v>
      </c>
      <c r="B3" s="133"/>
      <c r="C3" s="134"/>
    </row>
    <row r="4" spans="1:5">
      <c r="A4" s="345" t="s">
        <v>52</v>
      </c>
      <c r="B4" s="345"/>
      <c r="C4" s="345"/>
    </row>
    <row r="5" spans="1:5">
      <c r="A5" s="135" t="s">
        <v>192</v>
      </c>
      <c r="B5" s="131" t="s">
        <v>193</v>
      </c>
      <c r="C5" s="131" t="s">
        <v>53</v>
      </c>
    </row>
    <row r="6" spans="1:5">
      <c r="A6" s="135" t="s">
        <v>194</v>
      </c>
      <c r="B6" s="131" t="s">
        <v>193</v>
      </c>
      <c r="C6" s="136">
        <v>28795</v>
      </c>
    </row>
    <row r="7" spans="1:5">
      <c r="A7" s="135" t="s">
        <v>195</v>
      </c>
      <c r="B7" s="131" t="s">
        <v>193</v>
      </c>
      <c r="C7" s="131" t="s">
        <v>54</v>
      </c>
    </row>
    <row r="8" spans="1:5">
      <c r="A8" s="135" t="s">
        <v>196</v>
      </c>
      <c r="B8" s="131" t="s">
        <v>193</v>
      </c>
      <c r="C8" s="131" t="s">
        <v>55</v>
      </c>
    </row>
    <row r="9" spans="1:5">
      <c r="A9" s="135" t="s">
        <v>197</v>
      </c>
      <c r="B9" s="131" t="s">
        <v>193</v>
      </c>
      <c r="C9" s="131" t="s">
        <v>56</v>
      </c>
    </row>
    <row r="10" spans="1:5">
      <c r="A10" s="135" t="s">
        <v>198</v>
      </c>
      <c r="B10" s="131" t="s">
        <v>193</v>
      </c>
      <c r="C10" s="131" t="s">
        <v>57</v>
      </c>
    </row>
    <row r="11" spans="1:5">
      <c r="A11" s="135" t="s">
        <v>199</v>
      </c>
      <c r="B11" s="131" t="s">
        <v>193</v>
      </c>
      <c r="C11" s="131" t="s">
        <v>58</v>
      </c>
    </row>
    <row r="12" spans="1:5">
      <c r="A12" s="135" t="s">
        <v>200</v>
      </c>
      <c r="B12" s="131" t="s">
        <v>193</v>
      </c>
      <c r="C12" s="131" t="s">
        <v>59</v>
      </c>
    </row>
    <row r="13" spans="1:5">
      <c r="A13" s="135" t="s">
        <v>201</v>
      </c>
      <c r="B13" s="131" t="s">
        <v>193</v>
      </c>
      <c r="C13" s="131" t="s">
        <v>60</v>
      </c>
    </row>
    <row r="14" spans="1:5">
      <c r="A14" s="131"/>
      <c r="B14" s="131"/>
      <c r="C14" s="131" t="s">
        <v>61</v>
      </c>
    </row>
    <row r="15" spans="1:5">
      <c r="A15" s="132"/>
      <c r="B15" s="132"/>
      <c r="C15" s="131" t="s">
        <v>62</v>
      </c>
    </row>
    <row r="16" spans="1:5">
      <c r="A16" s="132"/>
      <c r="B16" s="132"/>
      <c r="C16" s="131" t="s">
        <v>63</v>
      </c>
    </row>
    <row r="17" spans="1:4">
      <c r="A17" s="131"/>
      <c r="B17" s="131"/>
      <c r="C17" s="132"/>
    </row>
    <row r="18" spans="1:4">
      <c r="A18" s="346" t="s">
        <v>64</v>
      </c>
      <c r="B18" s="346"/>
      <c r="C18" s="347"/>
    </row>
    <row r="19" spans="1:4">
      <c r="A19" s="135" t="s">
        <v>202</v>
      </c>
      <c r="B19" s="131" t="s">
        <v>193</v>
      </c>
      <c r="C19" s="131" t="s">
        <v>65</v>
      </c>
    </row>
    <row r="20" spans="1:4">
      <c r="A20" s="135" t="s">
        <v>203</v>
      </c>
      <c r="B20" s="131" t="s">
        <v>193</v>
      </c>
      <c r="C20" s="136">
        <v>28204</v>
      </c>
    </row>
    <row r="21" spans="1:4">
      <c r="A21" s="135" t="s">
        <v>197</v>
      </c>
      <c r="B21" s="131" t="s">
        <v>193</v>
      </c>
      <c r="C21" s="131" t="s">
        <v>66</v>
      </c>
    </row>
    <row r="22" spans="1:4">
      <c r="A22" s="135" t="s">
        <v>198</v>
      </c>
      <c r="B22" s="131" t="s">
        <v>193</v>
      </c>
      <c r="C22" s="131" t="s">
        <v>67</v>
      </c>
    </row>
    <row r="23" spans="1:4">
      <c r="A23" s="135" t="s">
        <v>199</v>
      </c>
      <c r="B23" s="131" t="s">
        <v>193</v>
      </c>
      <c r="C23" s="131" t="s">
        <v>68</v>
      </c>
    </row>
    <row r="24" spans="1:4">
      <c r="A24" s="131"/>
      <c r="B24" s="131"/>
      <c r="C24" s="132"/>
    </row>
    <row r="25" spans="1:4">
      <c r="A25" s="345" t="s">
        <v>204</v>
      </c>
      <c r="B25" s="345"/>
      <c r="C25" s="345"/>
    </row>
    <row r="26" spans="1:4">
      <c r="A26" s="135" t="s">
        <v>202</v>
      </c>
      <c r="B26" s="131" t="s">
        <v>193</v>
      </c>
      <c r="C26" s="131" t="s">
        <v>205</v>
      </c>
    </row>
    <row r="27" spans="1:4">
      <c r="A27" s="135" t="s">
        <v>203</v>
      </c>
      <c r="B27" s="131" t="s">
        <v>193</v>
      </c>
      <c r="C27" s="136">
        <v>28209</v>
      </c>
    </row>
    <row r="28" spans="1:4">
      <c r="A28" s="135" t="s">
        <v>197</v>
      </c>
      <c r="B28" s="131" t="s">
        <v>193</v>
      </c>
      <c r="C28" s="131" t="s">
        <v>206</v>
      </c>
    </row>
    <row r="29" spans="1:4" ht="13.5" customHeight="1">
      <c r="A29" s="135" t="s">
        <v>198</v>
      </c>
      <c r="B29" s="131" t="s">
        <v>193</v>
      </c>
      <c r="C29" s="131" t="s">
        <v>207</v>
      </c>
      <c r="D29" s="131" t="s">
        <v>208</v>
      </c>
    </row>
    <row r="30" spans="1:4" ht="13.5" customHeight="1">
      <c r="A30" s="135" t="s">
        <v>199</v>
      </c>
      <c r="B30" s="131" t="s">
        <v>193</v>
      </c>
      <c r="C30" s="131" t="s">
        <v>209</v>
      </c>
      <c r="D30" s="131" t="s">
        <v>210</v>
      </c>
    </row>
    <row r="31" spans="1:4">
      <c r="A31" s="132"/>
      <c r="B31" s="132"/>
      <c r="C31" s="132"/>
    </row>
    <row r="32" spans="1:4">
      <c r="A32" s="132"/>
      <c r="B32" s="132"/>
      <c r="C32" s="132"/>
    </row>
    <row r="33" spans="1:3">
      <c r="A33" s="345" t="s">
        <v>211</v>
      </c>
      <c r="B33" s="345"/>
      <c r="C33" s="345"/>
    </row>
    <row r="34" spans="1:3">
      <c r="A34" s="135" t="s">
        <v>202</v>
      </c>
      <c r="B34" s="131" t="s">
        <v>193</v>
      </c>
      <c r="C34" s="131" t="s">
        <v>212</v>
      </c>
    </row>
    <row r="35" spans="1:3">
      <c r="A35" s="135" t="s">
        <v>203</v>
      </c>
      <c r="B35" s="131" t="s">
        <v>193</v>
      </c>
      <c r="C35" s="136">
        <v>31091</v>
      </c>
    </row>
    <row r="36" spans="1:3">
      <c r="A36" s="135" t="s">
        <v>197</v>
      </c>
      <c r="B36" s="131" t="s">
        <v>193</v>
      </c>
      <c r="C36" s="131" t="s">
        <v>213</v>
      </c>
    </row>
    <row r="37" spans="1:3">
      <c r="A37" s="135" t="s">
        <v>198</v>
      </c>
      <c r="B37" s="131" t="s">
        <v>193</v>
      </c>
      <c r="C37" s="131" t="s">
        <v>214</v>
      </c>
    </row>
    <row r="38" spans="1:3">
      <c r="A38" s="135" t="s">
        <v>199</v>
      </c>
      <c r="B38" s="131" t="s">
        <v>193</v>
      </c>
      <c r="C38" s="131" t="s">
        <v>215</v>
      </c>
    </row>
    <row r="40" spans="1:3">
      <c r="C40" s="137" t="s">
        <v>189</v>
      </c>
    </row>
  </sheetData>
  <mergeCells count="5">
    <mergeCell ref="A1:C1"/>
    <mergeCell ref="A4:C4"/>
    <mergeCell ref="A18:C18"/>
    <mergeCell ref="A25:C25"/>
    <mergeCell ref="A33:C33"/>
  </mergeCells>
  <phoneticPr fontId="28"/>
  <hyperlinks>
    <hyperlink ref="E1" location="目次!A1" display="目次"/>
  </hyperlinks>
  <pageMargins left="0.7" right="0.7" top="0.75" bottom="0.75" header="0.3" footer="0.3"/>
  <pageSetup paperSize="9" orientation="portrait" horizontalDpi="4294967293"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
  <sheetViews>
    <sheetView showGridLines="0" workbookViewId="0"/>
  </sheetViews>
  <sheetFormatPr defaultRowHeight="12.75"/>
  <cols>
    <col min="1" max="1" width="4.875" style="41" customWidth="1"/>
    <col min="2" max="2" width="3.875" style="41" customWidth="1"/>
    <col min="3" max="19" width="4" style="41" customWidth="1"/>
    <col min="20" max="16384" width="9" style="41"/>
  </cols>
  <sheetData>
    <row r="1" spans="1:21" ht="15.95" customHeight="1" thickBot="1">
      <c r="A1" s="102" t="s">
        <v>69</v>
      </c>
      <c r="P1" s="348" t="s">
        <v>190</v>
      </c>
      <c r="Q1" s="348"/>
      <c r="R1" s="348"/>
      <c r="S1" s="348"/>
      <c r="U1" s="108" t="s">
        <v>228</v>
      </c>
    </row>
    <row r="2" spans="1:21" s="42" customFormat="1" ht="14.25" customHeight="1">
      <c r="A2" s="87"/>
      <c r="B2" s="38" t="s">
        <v>70</v>
      </c>
      <c r="C2" s="281"/>
      <c r="D2" s="281"/>
      <c r="E2" s="281"/>
      <c r="F2" s="281"/>
      <c r="G2" s="281"/>
      <c r="H2" s="281"/>
      <c r="I2" s="281"/>
      <c r="J2" s="281"/>
      <c r="K2" s="281"/>
      <c r="L2" s="281"/>
      <c r="M2" s="281"/>
      <c r="N2" s="281"/>
      <c r="O2" s="281"/>
      <c r="P2" s="281"/>
      <c r="Q2" s="281"/>
      <c r="R2" s="349" t="s">
        <v>71</v>
      </c>
      <c r="S2" s="86"/>
    </row>
    <row r="3" spans="1:21" s="42" customFormat="1" ht="14.25" customHeight="1">
      <c r="A3" s="85" t="s">
        <v>72</v>
      </c>
      <c r="B3" s="30"/>
      <c r="C3" s="282" t="s">
        <v>216</v>
      </c>
      <c r="D3" s="282" t="s">
        <v>73</v>
      </c>
      <c r="E3" s="282" t="s">
        <v>74</v>
      </c>
      <c r="F3" s="282" t="s">
        <v>75</v>
      </c>
      <c r="G3" s="282" t="s">
        <v>76</v>
      </c>
      <c r="H3" s="282" t="s">
        <v>77</v>
      </c>
      <c r="I3" s="282" t="s">
        <v>78</v>
      </c>
      <c r="J3" s="282" t="s">
        <v>79</v>
      </c>
      <c r="K3" s="282" t="s">
        <v>80</v>
      </c>
      <c r="L3" s="282" t="s">
        <v>81</v>
      </c>
      <c r="M3" s="282" t="s">
        <v>82</v>
      </c>
      <c r="N3" s="282" t="s">
        <v>83</v>
      </c>
      <c r="O3" s="282" t="s">
        <v>84</v>
      </c>
      <c r="P3" s="282" t="s">
        <v>85</v>
      </c>
      <c r="Q3" s="282" t="s">
        <v>86</v>
      </c>
      <c r="R3" s="350"/>
      <c r="S3" s="84" t="s">
        <v>87</v>
      </c>
    </row>
    <row r="4" spans="1:21" s="42" customFormat="1" ht="14.25" customHeight="1">
      <c r="A4" s="83" t="s">
        <v>88</v>
      </c>
      <c r="B4" s="82"/>
      <c r="C4" s="94"/>
      <c r="D4" s="94"/>
      <c r="E4" s="94"/>
      <c r="F4" s="94"/>
      <c r="G4" s="94"/>
      <c r="H4" s="94"/>
      <c r="I4" s="94"/>
      <c r="J4" s="94"/>
      <c r="K4" s="94"/>
      <c r="L4" s="94"/>
      <c r="M4" s="94"/>
      <c r="N4" s="94"/>
      <c r="O4" s="94"/>
      <c r="P4" s="94"/>
      <c r="Q4" s="94"/>
      <c r="R4" s="351"/>
      <c r="S4" s="81"/>
    </row>
    <row r="5" spans="1:21" ht="19.5" customHeight="1">
      <c r="A5" s="352">
        <v>27</v>
      </c>
      <c r="B5" s="43" t="s">
        <v>15</v>
      </c>
      <c r="C5" s="287"/>
      <c r="D5" s="288"/>
      <c r="E5" s="288"/>
      <c r="F5" s="289"/>
      <c r="G5" s="290">
        <v>6</v>
      </c>
      <c r="H5" s="289">
        <v>3</v>
      </c>
      <c r="I5" s="290">
        <v>10</v>
      </c>
      <c r="J5" s="290">
        <v>1</v>
      </c>
      <c r="K5" s="290">
        <v>5</v>
      </c>
      <c r="L5" s="290">
        <v>10</v>
      </c>
      <c r="M5" s="290">
        <v>4</v>
      </c>
      <c r="N5" s="290">
        <v>9</v>
      </c>
      <c r="O5" s="290">
        <v>3</v>
      </c>
      <c r="P5" s="290">
        <v>6</v>
      </c>
      <c r="Q5" s="290">
        <v>1</v>
      </c>
      <c r="R5" s="290">
        <v>24</v>
      </c>
      <c r="S5" s="354">
        <f>SUM(C5:R6)</f>
        <v>219</v>
      </c>
    </row>
    <row r="6" spans="1:21" s="124" customFormat="1" ht="19.5" customHeight="1">
      <c r="A6" s="353"/>
      <c r="B6" s="44" t="s">
        <v>16</v>
      </c>
      <c r="C6" s="287"/>
      <c r="D6" s="288"/>
      <c r="E6" s="288"/>
      <c r="F6" s="288"/>
      <c r="G6" s="288">
        <v>2</v>
      </c>
      <c r="H6" s="288">
        <v>4</v>
      </c>
      <c r="I6" s="291">
        <v>4</v>
      </c>
      <c r="J6" s="291">
        <v>3</v>
      </c>
      <c r="K6" s="291">
        <v>2</v>
      </c>
      <c r="L6" s="291">
        <v>10</v>
      </c>
      <c r="M6" s="291">
        <v>7</v>
      </c>
      <c r="N6" s="291">
        <v>8</v>
      </c>
      <c r="O6" s="291">
        <v>17</v>
      </c>
      <c r="P6" s="291">
        <v>4</v>
      </c>
      <c r="Q6" s="291">
        <v>11</v>
      </c>
      <c r="R6" s="291">
        <v>65</v>
      </c>
      <c r="S6" s="355"/>
    </row>
    <row r="7" spans="1:21" s="40" customFormat="1" ht="19.5" customHeight="1">
      <c r="A7" s="356">
        <v>28</v>
      </c>
      <c r="B7" s="43" t="s">
        <v>15</v>
      </c>
      <c r="C7" s="287"/>
      <c r="D7" s="288"/>
      <c r="E7" s="288"/>
      <c r="F7" s="289"/>
      <c r="G7" s="290">
        <v>6</v>
      </c>
      <c r="H7" s="289">
        <v>7</v>
      </c>
      <c r="I7" s="290">
        <v>3</v>
      </c>
      <c r="J7" s="290">
        <v>6</v>
      </c>
      <c r="K7" s="290">
        <v>1</v>
      </c>
      <c r="L7" s="290">
        <v>2</v>
      </c>
      <c r="M7" s="290">
        <v>6</v>
      </c>
      <c r="N7" s="290">
        <v>3</v>
      </c>
      <c r="O7" s="290">
        <v>4</v>
      </c>
      <c r="P7" s="290">
        <v>3</v>
      </c>
      <c r="Q7" s="290">
        <v>2</v>
      </c>
      <c r="R7" s="290">
        <v>24</v>
      </c>
      <c r="S7" s="357">
        <f>SUM(C7:R8)</f>
        <v>190</v>
      </c>
    </row>
    <row r="8" spans="1:21" s="46" customFormat="1" ht="19.5" customHeight="1">
      <c r="A8" s="356"/>
      <c r="B8" s="44" t="s">
        <v>16</v>
      </c>
      <c r="C8" s="287"/>
      <c r="D8" s="288"/>
      <c r="E8" s="288"/>
      <c r="F8" s="288"/>
      <c r="G8" s="288">
        <v>5</v>
      </c>
      <c r="H8" s="288">
        <v>3</v>
      </c>
      <c r="I8" s="291">
        <v>3</v>
      </c>
      <c r="J8" s="291">
        <v>4</v>
      </c>
      <c r="K8" s="291">
        <v>5</v>
      </c>
      <c r="L8" s="291">
        <v>4</v>
      </c>
      <c r="M8" s="291">
        <v>7</v>
      </c>
      <c r="N8" s="291">
        <v>5</v>
      </c>
      <c r="O8" s="291">
        <v>11</v>
      </c>
      <c r="P8" s="291">
        <v>10</v>
      </c>
      <c r="Q8" s="291">
        <v>8</v>
      </c>
      <c r="R8" s="291">
        <v>58</v>
      </c>
      <c r="S8" s="358"/>
    </row>
    <row r="9" spans="1:21" s="46" customFormat="1" ht="19.5" customHeight="1">
      <c r="A9" s="356">
        <v>29</v>
      </c>
      <c r="B9" s="45" t="s">
        <v>15</v>
      </c>
      <c r="C9" s="283"/>
      <c r="D9" s="284"/>
      <c r="E9" s="284"/>
      <c r="F9" s="285"/>
      <c r="G9" s="144">
        <v>1</v>
      </c>
      <c r="H9" s="285">
        <v>4</v>
      </c>
      <c r="I9" s="144">
        <v>2</v>
      </c>
      <c r="J9" s="144">
        <v>1</v>
      </c>
      <c r="K9" s="144">
        <v>8</v>
      </c>
      <c r="L9" s="144">
        <v>1</v>
      </c>
      <c r="M9" s="144">
        <v>1</v>
      </c>
      <c r="N9" s="144">
        <v>9</v>
      </c>
      <c r="O9" s="144">
        <v>4</v>
      </c>
      <c r="P9" s="144">
        <v>1</v>
      </c>
      <c r="Q9" s="144">
        <v>4</v>
      </c>
      <c r="R9" s="144">
        <v>37</v>
      </c>
      <c r="S9" s="361">
        <f>SUM(C9:R10)</f>
        <v>239</v>
      </c>
    </row>
    <row r="10" spans="1:21" s="46" customFormat="1" ht="19.5" customHeight="1">
      <c r="A10" s="356"/>
      <c r="B10" s="44" t="s">
        <v>16</v>
      </c>
      <c r="C10" s="283"/>
      <c r="D10" s="284"/>
      <c r="E10" s="284"/>
      <c r="F10" s="284"/>
      <c r="G10" s="284">
        <v>4</v>
      </c>
      <c r="H10" s="284">
        <v>7</v>
      </c>
      <c r="I10" s="286">
        <v>1</v>
      </c>
      <c r="J10" s="286">
        <v>5</v>
      </c>
      <c r="K10" s="286">
        <v>11</v>
      </c>
      <c r="L10" s="286">
        <v>7</v>
      </c>
      <c r="M10" s="286">
        <v>5</v>
      </c>
      <c r="N10" s="286">
        <v>11</v>
      </c>
      <c r="O10" s="286">
        <v>8</v>
      </c>
      <c r="P10" s="286">
        <v>10</v>
      </c>
      <c r="Q10" s="286">
        <v>17</v>
      </c>
      <c r="R10" s="286">
        <v>80</v>
      </c>
      <c r="S10" s="358"/>
    </row>
    <row r="11" spans="1:21" ht="19.5" customHeight="1">
      <c r="A11" s="353">
        <v>30</v>
      </c>
      <c r="B11" s="45" t="s">
        <v>15</v>
      </c>
      <c r="C11" s="287"/>
      <c r="D11" s="288"/>
      <c r="E11" s="288"/>
      <c r="F11" s="289"/>
      <c r="G11" s="288">
        <v>6</v>
      </c>
      <c r="H11" s="288">
        <v>6</v>
      </c>
      <c r="I11" s="288">
        <v>5</v>
      </c>
      <c r="J11" s="288">
        <v>5</v>
      </c>
      <c r="K11" s="288">
        <v>4</v>
      </c>
      <c r="L11" s="288">
        <v>7</v>
      </c>
      <c r="M11" s="288">
        <v>0</v>
      </c>
      <c r="N11" s="288">
        <v>5</v>
      </c>
      <c r="O11" s="288">
        <v>5</v>
      </c>
      <c r="P11" s="288">
        <v>1</v>
      </c>
      <c r="Q11" s="288">
        <v>1</v>
      </c>
      <c r="R11" s="288">
        <v>40</v>
      </c>
      <c r="S11" s="357">
        <f>SUM(C11:R12)</f>
        <v>267</v>
      </c>
    </row>
    <row r="12" spans="1:21" ht="19.5" customHeight="1">
      <c r="A12" s="356"/>
      <c r="B12" s="44" t="s">
        <v>16</v>
      </c>
      <c r="C12" s="287"/>
      <c r="D12" s="288"/>
      <c r="E12" s="288"/>
      <c r="F12" s="288"/>
      <c r="G12" s="288">
        <v>2</v>
      </c>
      <c r="H12" s="288">
        <v>2</v>
      </c>
      <c r="I12" s="288">
        <v>0</v>
      </c>
      <c r="J12" s="288">
        <v>11</v>
      </c>
      <c r="K12" s="288">
        <v>11</v>
      </c>
      <c r="L12" s="288">
        <v>13</v>
      </c>
      <c r="M12" s="288">
        <v>7</v>
      </c>
      <c r="N12" s="288">
        <v>7</v>
      </c>
      <c r="O12" s="288">
        <v>10</v>
      </c>
      <c r="P12" s="288">
        <v>18</v>
      </c>
      <c r="Q12" s="288">
        <v>8</v>
      </c>
      <c r="R12" s="288">
        <v>93</v>
      </c>
      <c r="S12" s="358"/>
    </row>
    <row r="13" spans="1:21" ht="19.5" customHeight="1">
      <c r="A13" s="362" t="s">
        <v>221</v>
      </c>
      <c r="B13" s="280" t="s">
        <v>15</v>
      </c>
      <c r="C13" s="95"/>
      <c r="D13" s="96"/>
      <c r="E13" s="96"/>
      <c r="F13" s="90"/>
      <c r="G13" s="89">
        <v>0</v>
      </c>
      <c r="H13" s="89">
        <v>8</v>
      </c>
      <c r="I13" s="89">
        <v>1.4619565217391304</v>
      </c>
      <c r="J13" s="89">
        <v>1.9239130434782608</v>
      </c>
      <c r="K13" s="89">
        <v>4.3858695652173916</v>
      </c>
      <c r="L13" s="89">
        <v>3.9239130434782608</v>
      </c>
      <c r="M13" s="89">
        <v>3</v>
      </c>
      <c r="N13" s="89">
        <v>4.3858695652173916</v>
      </c>
      <c r="O13" s="89">
        <v>2</v>
      </c>
      <c r="P13" s="89">
        <v>9</v>
      </c>
      <c r="Q13" s="89">
        <v>3.4619565217391304</v>
      </c>
      <c r="R13" s="89">
        <v>37.163043478260867</v>
      </c>
      <c r="S13" s="364">
        <f>SUM(C13:R14)</f>
        <v>252.99999999999997</v>
      </c>
    </row>
    <row r="14" spans="1:21" ht="19.5" customHeight="1" thickBot="1">
      <c r="A14" s="363"/>
      <c r="B14" s="292" t="s">
        <v>16</v>
      </c>
      <c r="C14" s="97"/>
      <c r="D14" s="88"/>
      <c r="E14" s="88"/>
      <c r="F14" s="88"/>
      <c r="G14" s="293">
        <v>3</v>
      </c>
      <c r="H14" s="293">
        <v>1.9239130434782608</v>
      </c>
      <c r="I14" s="293">
        <v>1</v>
      </c>
      <c r="J14" s="293">
        <v>5.2336956521739131</v>
      </c>
      <c r="K14" s="293">
        <v>7.3097826086956523</v>
      </c>
      <c r="L14" s="293">
        <v>9.233695652173914</v>
      </c>
      <c r="M14" s="293">
        <v>10.771739130434783</v>
      </c>
      <c r="N14" s="293">
        <v>8.233695652173914</v>
      </c>
      <c r="O14" s="293">
        <v>13.695652173913043</v>
      </c>
      <c r="P14" s="293">
        <v>15.467391304347826</v>
      </c>
      <c r="Q14" s="293">
        <v>18.695652173913043</v>
      </c>
      <c r="R14" s="293">
        <v>79.728260869565219</v>
      </c>
      <c r="S14" s="365"/>
    </row>
    <row r="15" spans="1:21" ht="15.95" customHeight="1">
      <c r="M15" s="359" t="s">
        <v>89</v>
      </c>
      <c r="N15" s="360"/>
      <c r="O15" s="360"/>
      <c r="P15" s="360"/>
      <c r="Q15" s="360"/>
      <c r="R15" s="360"/>
      <c r="S15" s="360"/>
    </row>
    <row r="16" spans="1:21"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sheetData>
  <mergeCells count="13">
    <mergeCell ref="M15:S15"/>
    <mergeCell ref="A9:A10"/>
    <mergeCell ref="S9:S10"/>
    <mergeCell ref="A11:A12"/>
    <mergeCell ref="S11:S12"/>
    <mergeCell ref="A13:A14"/>
    <mergeCell ref="S13:S14"/>
    <mergeCell ref="P1:S1"/>
    <mergeCell ref="R2:R4"/>
    <mergeCell ref="A5:A6"/>
    <mergeCell ref="S5:S6"/>
    <mergeCell ref="A7:A8"/>
    <mergeCell ref="S7:S8"/>
  </mergeCells>
  <phoneticPr fontId="28"/>
  <hyperlinks>
    <hyperlink ref="U1" location="目次!A1" display="目次"/>
  </hyperlinks>
  <pageMargins left="0.86614173228346458" right="0.86614173228346458" top="0.98425196850393704" bottom="0.98425196850393704" header="0.51181102362204722" footer="0.51181102362204722"/>
  <pageSetup paperSize="9" scale="88"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2.75"/>
  <cols>
    <col min="1" max="1" width="10.125" style="41" customWidth="1"/>
    <col min="2" max="9" width="8.125" style="41" customWidth="1"/>
    <col min="10" max="10" width="8.75" style="41" customWidth="1"/>
    <col min="11" max="16384" width="9" style="41"/>
  </cols>
  <sheetData>
    <row r="1" spans="1:11" ht="15.95" customHeight="1" thickBot="1">
      <c r="A1" s="102" t="s">
        <v>90</v>
      </c>
      <c r="K1" s="108" t="s">
        <v>228</v>
      </c>
    </row>
    <row r="2" spans="1:11" s="42" customFormat="1" ht="15.95" customHeight="1">
      <c r="A2" s="366" t="s">
        <v>72</v>
      </c>
      <c r="B2" s="80" t="s">
        <v>91</v>
      </c>
      <c r="C2" s="79"/>
      <c r="D2" s="79"/>
      <c r="E2" s="79"/>
      <c r="F2" s="80" t="s">
        <v>92</v>
      </c>
      <c r="G2" s="79"/>
      <c r="H2" s="79"/>
      <c r="I2" s="79"/>
    </row>
    <row r="3" spans="1:11" s="42" customFormat="1" ht="15.95" customHeight="1">
      <c r="A3" s="367"/>
      <c r="B3" s="294" t="s">
        <v>93</v>
      </c>
      <c r="C3" s="295"/>
      <c r="D3" s="296" t="s">
        <v>94</v>
      </c>
      <c r="E3" s="369" t="s">
        <v>87</v>
      </c>
      <c r="F3" s="294" t="s">
        <v>93</v>
      </c>
      <c r="G3" s="295"/>
      <c r="H3" s="296" t="s">
        <v>94</v>
      </c>
      <c r="I3" s="371" t="s">
        <v>87</v>
      </c>
    </row>
    <row r="4" spans="1:11" s="42" customFormat="1" ht="15.95" customHeight="1">
      <c r="A4" s="368"/>
      <c r="B4" s="297" t="s">
        <v>15</v>
      </c>
      <c r="C4" s="298" t="s">
        <v>16</v>
      </c>
      <c r="D4" s="297" t="s">
        <v>95</v>
      </c>
      <c r="E4" s="370"/>
      <c r="F4" s="297" t="s">
        <v>15</v>
      </c>
      <c r="G4" s="298" t="s">
        <v>16</v>
      </c>
      <c r="H4" s="297" t="s">
        <v>95</v>
      </c>
      <c r="I4" s="372"/>
    </row>
    <row r="5" spans="1:11" ht="15.95" customHeight="1">
      <c r="A5" s="48">
        <v>27</v>
      </c>
      <c r="B5" s="299">
        <v>351</v>
      </c>
      <c r="C5" s="198">
        <v>947</v>
      </c>
      <c r="D5" s="198">
        <v>4592</v>
      </c>
      <c r="E5" s="300">
        <v>5890</v>
      </c>
      <c r="F5" s="299">
        <v>1712</v>
      </c>
      <c r="G5" s="198">
        <v>964</v>
      </c>
      <c r="H5" s="198">
        <v>31162</v>
      </c>
      <c r="I5" s="198">
        <v>33838</v>
      </c>
      <c r="J5" s="47"/>
    </row>
    <row r="6" spans="1:11" ht="15.95" customHeight="1">
      <c r="A6" s="47">
        <v>28</v>
      </c>
      <c r="B6" s="299">
        <v>385</v>
      </c>
      <c r="C6" s="198">
        <v>895</v>
      </c>
      <c r="D6" s="198">
        <v>4768</v>
      </c>
      <c r="E6" s="300">
        <v>6048</v>
      </c>
      <c r="F6" s="299">
        <v>1734</v>
      </c>
      <c r="G6" s="198">
        <v>891</v>
      </c>
      <c r="H6" s="198">
        <v>32165</v>
      </c>
      <c r="I6" s="198">
        <v>34790</v>
      </c>
    </row>
    <row r="7" spans="1:11" ht="15.95" customHeight="1">
      <c r="A7" s="47">
        <v>29</v>
      </c>
      <c r="B7" s="299">
        <v>483</v>
      </c>
      <c r="C7" s="198">
        <v>977</v>
      </c>
      <c r="D7" s="198">
        <v>4770</v>
      </c>
      <c r="E7" s="300">
        <v>6230</v>
      </c>
      <c r="F7" s="299">
        <v>1585</v>
      </c>
      <c r="G7" s="198">
        <v>885</v>
      </c>
      <c r="H7" s="198">
        <v>43274</v>
      </c>
      <c r="I7" s="198">
        <v>45744</v>
      </c>
    </row>
    <row r="8" spans="1:11" ht="15.95" customHeight="1">
      <c r="A8" s="47">
        <v>30</v>
      </c>
      <c r="B8" s="301">
        <v>507</v>
      </c>
      <c r="C8" s="146">
        <v>903</v>
      </c>
      <c r="D8" s="146">
        <v>6699</v>
      </c>
      <c r="E8" s="145">
        <f>SUM(B8:D8)</f>
        <v>8109</v>
      </c>
      <c r="F8" s="301">
        <v>1804</v>
      </c>
      <c r="G8" s="146">
        <v>672</v>
      </c>
      <c r="H8" s="146">
        <v>46080</v>
      </c>
      <c r="I8" s="146">
        <f>SUM(F8:H8)</f>
        <v>48556</v>
      </c>
    </row>
    <row r="9" spans="1:11" ht="15.95" customHeight="1" thickBot="1">
      <c r="A9" s="93" t="s">
        <v>221</v>
      </c>
      <c r="B9" s="91">
        <v>131</v>
      </c>
      <c r="C9" s="77">
        <v>596</v>
      </c>
      <c r="D9" s="77">
        <v>8966</v>
      </c>
      <c r="E9" s="92">
        <f>SUM(B9:D9)</f>
        <v>9693</v>
      </c>
      <c r="F9" s="91">
        <v>2053</v>
      </c>
      <c r="G9" s="77">
        <v>832</v>
      </c>
      <c r="H9" s="77">
        <v>39874</v>
      </c>
      <c r="I9" s="77">
        <f>SUM(F9:H9)</f>
        <v>42759</v>
      </c>
    </row>
    <row r="10" spans="1:11" ht="15.95" customHeight="1">
      <c r="I10" s="125" t="s">
        <v>89</v>
      </c>
    </row>
    <row r="11" spans="1:11" ht="15.95" customHeight="1"/>
    <row r="12" spans="1:11" ht="15.95" customHeight="1"/>
    <row r="13" spans="1:11" ht="15.95" customHeight="1"/>
    <row r="14" spans="1:11" ht="15.95" customHeight="1"/>
    <row r="15" spans="1:11" ht="15.95" customHeight="1"/>
    <row r="16" spans="1:11" ht="15.95" customHeight="1"/>
    <row r="17" ht="15.95" customHeight="1"/>
    <row r="18" ht="15.95" customHeight="1"/>
    <row r="19" ht="15.95" customHeight="1"/>
    <row r="20" ht="15.95" customHeight="1"/>
    <row r="21" ht="15.95" customHeight="1"/>
    <row r="22" ht="15.95" customHeight="1"/>
  </sheetData>
  <mergeCells count="3">
    <mergeCell ref="A2:A4"/>
    <mergeCell ref="E3:E4"/>
    <mergeCell ref="I3:I4"/>
  </mergeCells>
  <phoneticPr fontId="28"/>
  <hyperlinks>
    <hyperlink ref="K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showGridLines="0" workbookViewId="0"/>
  </sheetViews>
  <sheetFormatPr defaultRowHeight="12.75"/>
  <cols>
    <col min="1" max="1" width="9.875" style="41" customWidth="1"/>
    <col min="2" max="9" width="8.375" style="41" customWidth="1"/>
    <col min="10" max="16384" width="9" style="41"/>
  </cols>
  <sheetData>
    <row r="1" spans="1:11" ht="15.95" customHeight="1" thickBot="1">
      <c r="A1" s="40" t="s">
        <v>96</v>
      </c>
      <c r="K1" s="108" t="s">
        <v>228</v>
      </c>
    </row>
    <row r="2" spans="1:11" s="42" customFormat="1" ht="15.95" customHeight="1">
      <c r="A2" s="329" t="s">
        <v>72</v>
      </c>
      <c r="B2" s="80" t="s">
        <v>97</v>
      </c>
      <c r="C2" s="79"/>
      <c r="D2" s="79"/>
      <c r="E2" s="80" t="s">
        <v>217</v>
      </c>
      <c r="F2" s="79"/>
      <c r="G2" s="79"/>
      <c r="H2" s="80" t="s">
        <v>98</v>
      </c>
      <c r="I2" s="79"/>
    </row>
    <row r="3" spans="1:11" s="42" customFormat="1" ht="15.95" customHeight="1">
      <c r="A3" s="330"/>
      <c r="B3" s="49" t="s">
        <v>99</v>
      </c>
      <c r="C3" s="49" t="s">
        <v>100</v>
      </c>
      <c r="D3" s="49" t="s">
        <v>101</v>
      </c>
      <c r="E3" s="49" t="s">
        <v>102</v>
      </c>
      <c r="F3" s="49" t="s">
        <v>100</v>
      </c>
      <c r="G3" s="49" t="s">
        <v>101</v>
      </c>
      <c r="H3" s="49" t="s">
        <v>100</v>
      </c>
      <c r="I3" s="302" t="s">
        <v>101</v>
      </c>
    </row>
    <row r="4" spans="1:11" ht="15.95" customHeight="1">
      <c r="A4" s="147">
        <v>27</v>
      </c>
      <c r="B4" s="198">
        <v>22</v>
      </c>
      <c r="C4" s="198">
        <v>140</v>
      </c>
      <c r="D4" s="198">
        <v>1046</v>
      </c>
      <c r="E4" s="198">
        <v>7</v>
      </c>
      <c r="F4" s="198">
        <v>395</v>
      </c>
      <c r="G4" s="198">
        <v>2550</v>
      </c>
      <c r="H4" s="198">
        <v>14</v>
      </c>
      <c r="I4" s="198">
        <v>186</v>
      </c>
    </row>
    <row r="5" spans="1:11" ht="15.95" customHeight="1">
      <c r="A5" s="48">
        <v>28</v>
      </c>
      <c r="B5" s="198">
        <v>28</v>
      </c>
      <c r="C5" s="198">
        <v>137</v>
      </c>
      <c r="D5" s="198">
        <v>1151</v>
      </c>
      <c r="E5" s="198">
        <v>6</v>
      </c>
      <c r="F5" s="198">
        <v>341</v>
      </c>
      <c r="G5" s="198">
        <v>2416</v>
      </c>
      <c r="H5" s="198">
        <v>10</v>
      </c>
      <c r="I5" s="198">
        <v>158</v>
      </c>
    </row>
    <row r="6" spans="1:11" ht="15.95" customHeight="1">
      <c r="A6" s="48">
        <v>29</v>
      </c>
      <c r="B6" s="198">
        <v>27</v>
      </c>
      <c r="C6" s="198">
        <v>132</v>
      </c>
      <c r="D6" s="198">
        <v>1104</v>
      </c>
      <c r="E6" s="198">
        <v>5</v>
      </c>
      <c r="F6" s="198">
        <v>312</v>
      </c>
      <c r="G6" s="198">
        <v>2155</v>
      </c>
      <c r="H6" s="198">
        <v>7</v>
      </c>
      <c r="I6" s="198">
        <v>137</v>
      </c>
    </row>
    <row r="7" spans="1:11" ht="15.95" customHeight="1">
      <c r="A7" s="48">
        <v>30</v>
      </c>
      <c r="B7" s="198">
        <v>23</v>
      </c>
      <c r="C7" s="198">
        <v>112</v>
      </c>
      <c r="D7" s="198">
        <v>878</v>
      </c>
      <c r="E7" s="198">
        <v>4</v>
      </c>
      <c r="F7" s="198">
        <v>288</v>
      </c>
      <c r="G7" s="198">
        <v>2016</v>
      </c>
      <c r="H7" s="198">
        <v>6</v>
      </c>
      <c r="I7" s="198">
        <v>96</v>
      </c>
    </row>
    <row r="8" spans="1:11" ht="15.95" customHeight="1" thickBot="1">
      <c r="A8" s="78" t="s">
        <v>221</v>
      </c>
      <c r="B8" s="148">
        <v>17</v>
      </c>
      <c r="C8" s="148">
        <v>101</v>
      </c>
      <c r="D8" s="148">
        <v>816</v>
      </c>
      <c r="E8" s="148">
        <v>4</v>
      </c>
      <c r="F8" s="148">
        <v>296</v>
      </c>
      <c r="G8" s="148">
        <v>2072</v>
      </c>
      <c r="H8" s="148">
        <v>5</v>
      </c>
      <c r="I8" s="148">
        <v>75</v>
      </c>
    </row>
    <row r="9" spans="1:11" ht="15.95" customHeight="1">
      <c r="I9" s="125" t="s">
        <v>89</v>
      </c>
    </row>
    <row r="10" spans="1:11" ht="15.95" customHeight="1"/>
    <row r="11" spans="1:11" ht="15.95" customHeight="1"/>
    <row r="12" spans="1:11" ht="15.95" customHeight="1"/>
    <row r="13" spans="1:11" ht="15.95" customHeight="1"/>
    <row r="14" spans="1:11" ht="15.95" customHeight="1"/>
    <row r="15" spans="1:11" ht="15.95" customHeight="1"/>
    <row r="16" spans="1:11" ht="15.95" customHeight="1"/>
    <row r="17" ht="15.95" customHeight="1"/>
    <row r="18" ht="15.95" customHeight="1"/>
    <row r="19" ht="15.95" customHeight="1"/>
    <row r="20" ht="15.95" customHeight="1"/>
    <row r="21" ht="15.95" customHeight="1"/>
    <row r="22" ht="15.95" customHeight="1"/>
    <row r="23" ht="15.95" customHeight="1"/>
  </sheetData>
  <mergeCells count="1">
    <mergeCell ref="A2:A3"/>
  </mergeCells>
  <phoneticPr fontId="28"/>
  <hyperlinks>
    <hyperlink ref="K1" location="目次!A1" display="目次"/>
  </hyperlinks>
  <pageMargins left="0.86614173228346458" right="0.86614173228346458" top="0.98425196850393704" bottom="0.98425196850393704" header="0.51181102362204722" footer="0.51181102362204722"/>
  <pageSetup paperSize="9" scale="97" orientation="portrait" horizontalDpi="300" verticalDpi="300" r:id="rId1"/>
  <headerFooter alignWithMargins="0"/>
</worksheet>
</file>