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srv10\0010_総務部\0030_総務文書課\02 統計係\04 市勢の概要\R2版市勢の概要\05　2版公開データ\T 行政\"/>
    </mc:Choice>
  </mc:AlternateContent>
  <bookViews>
    <workbookView xWindow="0" yWindow="0" windowWidth="23640" windowHeight="9855"/>
  </bookViews>
  <sheets>
    <sheet name="目次" sheetId="1" r:id="rId1"/>
    <sheet name="241" sheetId="10" r:id="rId2"/>
  </sheets>
  <definedNames>
    <definedName name="_xlnm.Print_Titles" localSheetId="1">'241'!$1:$3</definedName>
  </definedNames>
  <calcPr calcId="162913"/>
</workbook>
</file>

<file path=xl/calcChain.xml><?xml version="1.0" encoding="utf-8"?>
<calcChain xmlns="http://schemas.openxmlformats.org/spreadsheetml/2006/main">
  <c r="G79" i="10" l="1"/>
  <c r="G70" i="10"/>
  <c r="G66" i="10"/>
  <c r="G57" i="10"/>
  <c r="G50" i="10"/>
  <c r="G41" i="10"/>
  <c r="G34" i="10"/>
  <c r="G25" i="10"/>
  <c r="G20" i="10"/>
  <c r="G15" i="10"/>
  <c r="G7" i="10"/>
  <c r="F5" i="10"/>
  <c r="G5" i="10" l="1"/>
</calcChain>
</file>

<file path=xl/sharedStrings.xml><?xml version="1.0" encoding="utf-8"?>
<sst xmlns="http://schemas.openxmlformats.org/spreadsheetml/2006/main" count="83" uniqueCount="83">
  <si>
    <t>４月１日現在</t>
  </si>
  <si>
    <t>年</t>
    <rPh sb="0" eb="1">
      <t>ネン</t>
    </rPh>
    <phoneticPr fontId="4"/>
  </si>
  <si>
    <t>総計</t>
  </si>
  <si>
    <t>総務部</t>
  </si>
  <si>
    <t>総務文書課</t>
    <rPh sb="0" eb="2">
      <t>ソウム</t>
    </rPh>
    <rPh sb="2" eb="4">
      <t>ブンショ</t>
    </rPh>
    <rPh sb="4" eb="5">
      <t>カ</t>
    </rPh>
    <phoneticPr fontId="4"/>
  </si>
  <si>
    <t>人事課</t>
    <rPh sb="0" eb="3">
      <t>ジンジカ</t>
    </rPh>
    <phoneticPr fontId="4"/>
  </si>
  <si>
    <t>財政課</t>
    <rPh sb="0" eb="3">
      <t>ザイセイカ</t>
    </rPh>
    <phoneticPr fontId="4"/>
  </si>
  <si>
    <t>税務課</t>
    <rPh sb="0" eb="3">
      <t>ゼイムカ</t>
    </rPh>
    <phoneticPr fontId="4"/>
  </si>
  <si>
    <t>納税課</t>
    <rPh sb="0" eb="3">
      <t>ノウゼイカ</t>
    </rPh>
    <phoneticPr fontId="4"/>
  </si>
  <si>
    <t>総務部付</t>
    <rPh sb="0" eb="3">
      <t>ソウムブ</t>
    </rPh>
    <rPh sb="3" eb="4">
      <t>ヅキ</t>
    </rPh>
    <phoneticPr fontId="4"/>
  </si>
  <si>
    <t>総合政策部</t>
    <rPh sb="0" eb="2">
      <t>ソウゴウ</t>
    </rPh>
    <rPh sb="2" eb="4">
      <t>セイサク</t>
    </rPh>
    <rPh sb="4" eb="5">
      <t>ブ</t>
    </rPh>
    <phoneticPr fontId="4"/>
  </si>
  <si>
    <t>企画課</t>
    <rPh sb="0" eb="2">
      <t>キカク</t>
    </rPh>
    <rPh sb="2" eb="3">
      <t>カ</t>
    </rPh>
    <phoneticPr fontId="4"/>
  </si>
  <si>
    <t>　リニア推進部</t>
    <rPh sb="4" eb="6">
      <t>スイシン</t>
    </rPh>
    <rPh sb="6" eb="7">
      <t>ブ</t>
    </rPh>
    <phoneticPr fontId="4"/>
  </si>
  <si>
    <t>リニア推進課</t>
    <rPh sb="3" eb="6">
      <t>スイシンカ</t>
    </rPh>
    <phoneticPr fontId="4"/>
  </si>
  <si>
    <t>リニア整備課</t>
    <rPh sb="3" eb="6">
      <t>セイビカ</t>
    </rPh>
    <phoneticPr fontId="4"/>
  </si>
  <si>
    <t>　市民協働環境部</t>
    <rPh sb="1" eb="3">
      <t>シミン</t>
    </rPh>
    <rPh sb="3" eb="5">
      <t>キョウドウ</t>
    </rPh>
    <rPh sb="5" eb="8">
      <t>カンキョウブ</t>
    </rPh>
    <phoneticPr fontId="4"/>
  </si>
  <si>
    <t>ムトスまちづくり推進課</t>
    <rPh sb="8" eb="11">
      <t>スイシンカ</t>
    </rPh>
    <phoneticPr fontId="4"/>
  </si>
  <si>
    <t>男女共同参画課</t>
    <rPh sb="0" eb="2">
      <t>ダンジョ</t>
    </rPh>
    <rPh sb="2" eb="4">
      <t>キョウドウ</t>
    </rPh>
    <rPh sb="4" eb="6">
      <t>サンカク</t>
    </rPh>
    <rPh sb="6" eb="7">
      <t>カ</t>
    </rPh>
    <phoneticPr fontId="4"/>
  </si>
  <si>
    <t>市民課</t>
    <rPh sb="0" eb="3">
      <t>シミンカ</t>
    </rPh>
    <phoneticPr fontId="4"/>
  </si>
  <si>
    <t>環境課</t>
    <rPh sb="0" eb="2">
      <t>カンキョウ</t>
    </rPh>
    <rPh sb="2" eb="3">
      <t>カ</t>
    </rPh>
    <phoneticPr fontId="4"/>
  </si>
  <si>
    <t>環境モデル都市推進課</t>
    <rPh sb="0" eb="2">
      <t>カンキョウ</t>
    </rPh>
    <rPh sb="5" eb="7">
      <t>トシ</t>
    </rPh>
    <rPh sb="7" eb="10">
      <t>スイシンカ</t>
    </rPh>
    <phoneticPr fontId="4"/>
  </si>
  <si>
    <t>健康福祉部</t>
    <rPh sb="0" eb="2">
      <t>ケンコウ</t>
    </rPh>
    <rPh sb="2" eb="4">
      <t>フクシ</t>
    </rPh>
    <rPh sb="4" eb="5">
      <t>ブ</t>
    </rPh>
    <phoneticPr fontId="4"/>
  </si>
  <si>
    <t>（福祉事務所）</t>
    <phoneticPr fontId="4"/>
  </si>
  <si>
    <t>福祉課</t>
    <rPh sb="0" eb="3">
      <t>フクシカ</t>
    </rPh>
    <phoneticPr fontId="4"/>
  </si>
  <si>
    <t>子育て支援課</t>
    <rPh sb="0" eb="2">
      <t>コソダ</t>
    </rPh>
    <rPh sb="3" eb="6">
      <t>シエンカ</t>
    </rPh>
    <phoneticPr fontId="4"/>
  </si>
  <si>
    <t>長寿支援課</t>
    <rPh sb="0" eb="2">
      <t>チョウジュ</t>
    </rPh>
    <rPh sb="2" eb="4">
      <t>シエン</t>
    </rPh>
    <rPh sb="4" eb="5">
      <t>カ</t>
    </rPh>
    <phoneticPr fontId="4"/>
  </si>
  <si>
    <t>保健課</t>
    <rPh sb="0" eb="3">
      <t>ホケンカ</t>
    </rPh>
    <phoneticPr fontId="4"/>
  </si>
  <si>
    <t>産業経済部</t>
    <phoneticPr fontId="4"/>
  </si>
  <si>
    <t>産業振興課</t>
    <rPh sb="0" eb="2">
      <t>サンギョウ</t>
    </rPh>
    <rPh sb="2" eb="4">
      <t>シンコウ</t>
    </rPh>
    <rPh sb="4" eb="5">
      <t>カ</t>
    </rPh>
    <phoneticPr fontId="4"/>
  </si>
  <si>
    <t>農業課</t>
    <rPh sb="0" eb="3">
      <t>ノウギョウカ</t>
    </rPh>
    <phoneticPr fontId="4"/>
  </si>
  <si>
    <t>林務課</t>
    <rPh sb="0" eb="3">
      <t>リンムカ</t>
    </rPh>
    <phoneticPr fontId="4"/>
  </si>
  <si>
    <t>商業・市街地活性課</t>
    <rPh sb="0" eb="2">
      <t>ショウギョウ</t>
    </rPh>
    <rPh sb="3" eb="6">
      <t>シガイチ</t>
    </rPh>
    <rPh sb="6" eb="8">
      <t>カッセイ</t>
    </rPh>
    <rPh sb="8" eb="9">
      <t>カ</t>
    </rPh>
    <phoneticPr fontId="4"/>
  </si>
  <si>
    <t>観光課</t>
    <rPh sb="0" eb="3">
      <t>カンコウカ</t>
    </rPh>
    <phoneticPr fontId="4"/>
  </si>
  <si>
    <t>工業課</t>
    <rPh sb="0" eb="3">
      <t>コウギョウカ</t>
    </rPh>
    <phoneticPr fontId="4"/>
  </si>
  <si>
    <t>金融政策課</t>
    <rPh sb="0" eb="2">
      <t>キンユウ</t>
    </rPh>
    <rPh sb="2" eb="5">
      <t>セイサクカ</t>
    </rPh>
    <phoneticPr fontId="4"/>
  </si>
  <si>
    <t>建設部</t>
  </si>
  <si>
    <t>管理課</t>
    <rPh sb="0" eb="3">
      <t>カンリカ</t>
    </rPh>
    <phoneticPr fontId="4"/>
  </si>
  <si>
    <t>地域計画課</t>
    <rPh sb="0" eb="2">
      <t>チイキ</t>
    </rPh>
    <rPh sb="2" eb="5">
      <t>ケイカクカ</t>
    </rPh>
    <phoneticPr fontId="4"/>
  </si>
  <si>
    <t>土木課</t>
    <rPh sb="0" eb="3">
      <t>ドボクカ</t>
    </rPh>
    <phoneticPr fontId="4"/>
  </si>
  <si>
    <t>建設部付</t>
    <rPh sb="0" eb="3">
      <t>ケンセツブ</t>
    </rPh>
    <rPh sb="3" eb="4">
      <t>ヅキ</t>
    </rPh>
    <phoneticPr fontId="4"/>
  </si>
  <si>
    <t>上下水道局</t>
    <rPh sb="0" eb="2">
      <t>ジョウゲ</t>
    </rPh>
    <rPh sb="2" eb="5">
      <t>スイドウキョク</t>
    </rPh>
    <phoneticPr fontId="4"/>
  </si>
  <si>
    <t>（水道局）</t>
    <phoneticPr fontId="4"/>
  </si>
  <si>
    <t>経営管理課</t>
    <rPh sb="0" eb="2">
      <t>ケイエイ</t>
    </rPh>
    <rPh sb="2" eb="4">
      <t>カンリ</t>
    </rPh>
    <rPh sb="4" eb="5">
      <t>カ</t>
    </rPh>
    <phoneticPr fontId="4"/>
  </si>
  <si>
    <t>水道課</t>
    <rPh sb="0" eb="3">
      <t>スイドウカ</t>
    </rPh>
    <phoneticPr fontId="4"/>
  </si>
  <si>
    <t>下水道課</t>
    <rPh sb="0" eb="4">
      <t>ゲスイドウカ</t>
    </rPh>
    <phoneticPr fontId="4"/>
  </si>
  <si>
    <t>下水浄化センター</t>
    <rPh sb="0" eb="2">
      <t>ゲスイ</t>
    </rPh>
    <rPh sb="2" eb="4">
      <t>ジョウカ</t>
    </rPh>
    <phoneticPr fontId="4"/>
  </si>
  <si>
    <t>上下水道局付</t>
    <rPh sb="0" eb="2">
      <t>ジョウゲ</t>
    </rPh>
    <rPh sb="2" eb="5">
      <t>スイドウキョク</t>
    </rPh>
    <rPh sb="5" eb="6">
      <t>ヅケ</t>
    </rPh>
    <phoneticPr fontId="4"/>
  </si>
  <si>
    <t>市立病院</t>
  </si>
  <si>
    <t>市立病院</t>
    <rPh sb="0" eb="2">
      <t>シリツ</t>
    </rPh>
    <rPh sb="2" eb="4">
      <t>ビョウイン</t>
    </rPh>
    <phoneticPr fontId="4"/>
  </si>
  <si>
    <r>
      <t>高松診療所・</t>
    </r>
    <r>
      <rPr>
        <sz val="11"/>
        <rFont val="ＭＳ Ｐ明朝"/>
        <family val="1"/>
        <charset val="128"/>
      </rPr>
      <t>介護老人保健施設</t>
    </r>
    <rPh sb="0" eb="2">
      <t>タカマツ</t>
    </rPh>
    <rPh sb="2" eb="5">
      <t>シンリョウジョ</t>
    </rPh>
    <rPh sb="6" eb="8">
      <t>カイゴ</t>
    </rPh>
    <rPh sb="8" eb="10">
      <t>ロウジン</t>
    </rPh>
    <rPh sb="10" eb="12">
      <t>ホケン</t>
    </rPh>
    <rPh sb="12" eb="14">
      <t>シセツ</t>
    </rPh>
    <phoneticPr fontId="4"/>
  </si>
  <si>
    <t>市長公室</t>
    <rPh sb="0" eb="2">
      <t>シチョウ</t>
    </rPh>
    <rPh sb="2" eb="4">
      <t>コウシツ</t>
    </rPh>
    <phoneticPr fontId="4"/>
  </si>
  <si>
    <t>広報情報課</t>
    <rPh sb="0" eb="2">
      <t>コウホウ</t>
    </rPh>
    <rPh sb="2" eb="4">
      <t>ジョウホウ</t>
    </rPh>
    <rPh sb="4" eb="5">
      <t>カ</t>
    </rPh>
    <phoneticPr fontId="4"/>
  </si>
  <si>
    <t>危機管理室</t>
    <rPh sb="0" eb="2">
      <t>キキ</t>
    </rPh>
    <rPh sb="2" eb="4">
      <t>カンリ</t>
    </rPh>
    <rPh sb="4" eb="5">
      <t>シツ</t>
    </rPh>
    <phoneticPr fontId="4"/>
  </si>
  <si>
    <t>会計課</t>
  </si>
  <si>
    <t>教育委員会</t>
  </si>
  <si>
    <t>学校教育課</t>
    <rPh sb="0" eb="2">
      <t>ガッコウ</t>
    </rPh>
    <rPh sb="2" eb="5">
      <t>キョウイクカ</t>
    </rPh>
    <phoneticPr fontId="4"/>
  </si>
  <si>
    <t>生涯学習・スポーツ課</t>
    <rPh sb="0" eb="2">
      <t>ショウガイ</t>
    </rPh>
    <rPh sb="2" eb="4">
      <t>ガクシュウ</t>
    </rPh>
    <rPh sb="9" eb="10">
      <t>カ</t>
    </rPh>
    <phoneticPr fontId="4"/>
  </si>
  <si>
    <t>公民館</t>
    <rPh sb="0" eb="3">
      <t>コウミンカン</t>
    </rPh>
    <phoneticPr fontId="4"/>
  </si>
  <si>
    <t>文化会館</t>
    <rPh sb="0" eb="2">
      <t>ブンカ</t>
    </rPh>
    <rPh sb="2" eb="4">
      <t>カイカン</t>
    </rPh>
    <phoneticPr fontId="4"/>
  </si>
  <si>
    <t>中央図書館</t>
    <rPh sb="0" eb="2">
      <t>チュウオウ</t>
    </rPh>
    <rPh sb="2" eb="5">
      <t>トショカン</t>
    </rPh>
    <phoneticPr fontId="4"/>
  </si>
  <si>
    <t>美術博物館</t>
    <rPh sb="0" eb="2">
      <t>ビジュツ</t>
    </rPh>
    <rPh sb="2" eb="5">
      <t>ハクブツカン</t>
    </rPh>
    <phoneticPr fontId="4"/>
  </si>
  <si>
    <t>歴史研究所</t>
    <rPh sb="0" eb="2">
      <t>レキシ</t>
    </rPh>
    <rPh sb="2" eb="5">
      <t>ケンキュウジョ</t>
    </rPh>
    <phoneticPr fontId="4"/>
  </si>
  <si>
    <t>監査委員事務局</t>
    <rPh sb="2" eb="4">
      <t>イイン</t>
    </rPh>
    <phoneticPr fontId="4"/>
  </si>
  <si>
    <t>選挙管理委員会事務局</t>
    <rPh sb="0" eb="2">
      <t>センキョ</t>
    </rPh>
    <rPh sb="2" eb="4">
      <t>カンリ</t>
    </rPh>
    <rPh sb="4" eb="7">
      <t>イインカイ</t>
    </rPh>
    <phoneticPr fontId="4"/>
  </si>
  <si>
    <t>農業委員会事務局</t>
    <rPh sb="0" eb="2">
      <t>ノウギョウ</t>
    </rPh>
    <rPh sb="2" eb="5">
      <t>イインカイ</t>
    </rPh>
    <phoneticPr fontId="4"/>
  </si>
  <si>
    <t>議会事務局</t>
  </si>
  <si>
    <t>資料：人事課</t>
  </si>
  <si>
    <t>ＩＩＤＡブランド推進課</t>
    <rPh sb="8" eb="10">
      <t>スイシン</t>
    </rPh>
    <rPh sb="10" eb="11">
      <t>カ</t>
    </rPh>
    <phoneticPr fontId="4"/>
  </si>
  <si>
    <t>ふるさと定住支援課</t>
    <rPh sb="4" eb="6">
      <t>テイジュウ</t>
    </rPh>
    <rPh sb="6" eb="8">
      <t>シエン</t>
    </rPh>
    <rPh sb="8" eb="9">
      <t>カ</t>
    </rPh>
    <phoneticPr fontId="4"/>
  </si>
  <si>
    <t>秘書広報課</t>
    <rPh sb="0" eb="2">
      <t>ヒショ</t>
    </rPh>
    <rPh sb="2" eb="4">
      <t>コウホウ</t>
    </rPh>
    <rPh sb="4" eb="5">
      <t>カ</t>
    </rPh>
    <phoneticPr fontId="4"/>
  </si>
  <si>
    <t>241 市の職員数</t>
    <phoneticPr fontId="4"/>
  </si>
  <si>
    <t>　　　区分</t>
    <phoneticPr fontId="4"/>
  </si>
  <si>
    <t>SENA駐在</t>
    <rPh sb="4" eb="6">
      <t>チュウザイ</t>
    </rPh>
    <phoneticPr fontId="4"/>
  </si>
  <si>
    <t>リニア用地課</t>
    <rPh sb="3" eb="6">
      <t>ヨウチカ</t>
    </rPh>
    <phoneticPr fontId="4"/>
  </si>
  <si>
    <t>国県関連事業課</t>
    <rPh sb="0" eb="2">
      <t>クニケン</t>
    </rPh>
    <rPh sb="2" eb="4">
      <t>カンレン</t>
    </rPh>
    <rPh sb="4" eb="6">
      <t>ジギョウ</t>
    </rPh>
    <rPh sb="6" eb="7">
      <t>カ</t>
    </rPh>
    <phoneticPr fontId="4"/>
  </si>
  <si>
    <t>結いターン移住定住推進室</t>
    <rPh sb="0" eb="1">
      <t>ユ</t>
    </rPh>
    <rPh sb="5" eb="7">
      <t>イジュウ</t>
    </rPh>
    <rPh sb="7" eb="9">
      <t>テイジュウ</t>
    </rPh>
    <rPh sb="9" eb="11">
      <t>スイシン</t>
    </rPh>
    <rPh sb="11" eb="12">
      <t>シツ</t>
    </rPh>
    <phoneticPr fontId="4"/>
  </si>
  <si>
    <t>31
(1)</t>
    <phoneticPr fontId="11"/>
  </si>
  <si>
    <t>※ 部長は、各部等の総数に掲載</t>
    <rPh sb="2" eb="4">
      <t>ブチョウ</t>
    </rPh>
    <rPh sb="6" eb="7">
      <t>カク</t>
    </rPh>
    <rPh sb="7" eb="9">
      <t>ブトウ</t>
    </rPh>
    <rPh sb="10" eb="12">
      <t>ソウスウ</t>
    </rPh>
    <rPh sb="13" eb="15">
      <t>ケイサイ</t>
    </rPh>
    <phoneticPr fontId="4"/>
  </si>
  <si>
    <t>※ 福祉事務所及び水道局の（ ）内は、健康福祉部及び上下水道局の人数の再掲</t>
    <rPh sb="7" eb="8">
      <t>オヨ</t>
    </rPh>
    <rPh sb="9" eb="12">
      <t>スイドウキョク</t>
    </rPh>
    <rPh sb="19" eb="21">
      <t>ケンコウ</t>
    </rPh>
    <rPh sb="24" eb="25">
      <t>オヨ</t>
    </rPh>
    <rPh sb="26" eb="28">
      <t>ジョウゲ</t>
    </rPh>
    <rPh sb="28" eb="31">
      <t>スイドウキョク</t>
    </rPh>
    <phoneticPr fontId="4"/>
  </si>
  <si>
    <t>※ 地方自治法又は公益的法人等派遣法による派遣職員、労働組合専従職員を除く。</t>
    <rPh sb="2" eb="4">
      <t>チホウ</t>
    </rPh>
    <rPh sb="7" eb="8">
      <t>マタ</t>
    </rPh>
    <rPh sb="11" eb="12">
      <t>テキ</t>
    </rPh>
    <rPh sb="23" eb="25">
      <t>ショクイン</t>
    </rPh>
    <phoneticPr fontId="4"/>
  </si>
  <si>
    <t>目　次</t>
    <rPh sb="0" eb="1">
      <t>メ</t>
    </rPh>
    <rPh sb="2" eb="3">
      <t>ツギ</t>
    </rPh>
    <phoneticPr fontId="11"/>
  </si>
  <si>
    <t>T 行政　目次</t>
    <rPh sb="2" eb="4">
      <t>ギョウセイ</t>
    </rPh>
    <rPh sb="5" eb="7">
      <t>モクジ</t>
    </rPh>
    <phoneticPr fontId="1"/>
  </si>
  <si>
    <t>241市の職員数</t>
    <rPh sb="3" eb="4">
      <t>シ</t>
    </rPh>
    <rPh sb="5" eb="8">
      <t>ショクインスウ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</si>
</sst>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\(0\)\ "/>
    <numFmt numFmtId="177" formatCode="#,##0_);\(#,##0\)"/>
  </numFmts>
  <fonts count="1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.5"/>
      <name val="ＭＳ Ｐ明朝"/>
      <family val="1"/>
      <charset val="128"/>
    </font>
    <font>
      <sz val="12"/>
      <name val="ＭＳ Ｐゴシック"/>
      <family val="3"/>
      <charset val="128"/>
    </font>
    <font>
      <sz val="6"/>
      <name val="ＭＳ Ｐ明朝"/>
      <family val="1"/>
      <charset val="128"/>
    </font>
    <font>
      <sz val="10.5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0.5"/>
      <color theme="1" tint="4.9989318521683403E-2"/>
      <name val="ＭＳ Ｐ明朝"/>
      <family val="1"/>
      <charset val="128"/>
    </font>
    <font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8"/>
      <color theme="1"/>
      <name val="HGP創英角ｺﾞｼｯｸUB"/>
      <family val="3"/>
      <charset val="128"/>
    </font>
    <font>
      <u/>
      <sz val="14"/>
      <color theme="1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 diagonalUp="1">
      <left/>
      <right/>
      <top/>
      <bottom/>
      <diagonal style="thin">
        <color indexed="64"/>
      </diagonal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</borders>
  <cellStyleXfs count="4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0" borderId="0"/>
    <xf numFmtId="0" fontId="7" fillId="0" borderId="0"/>
  </cellStyleXfs>
  <cellXfs count="81">
    <xf numFmtId="0" fontId="0" fillId="0" borderId="0" xfId="0">
      <alignment vertical="center"/>
    </xf>
    <xf numFmtId="0" fontId="3" fillId="0" borderId="0" xfId="2" applyFont="1"/>
    <xf numFmtId="0" fontId="2" fillId="0" borderId="0" xfId="2" applyFont="1"/>
    <xf numFmtId="0" fontId="2" fillId="0" borderId="0" xfId="2"/>
    <xf numFmtId="0" fontId="2" fillId="0" borderId="1" xfId="2" applyFont="1" applyFill="1" applyBorder="1" applyAlignment="1">
      <alignment horizontal="center" vertical="center"/>
    </xf>
    <xf numFmtId="0" fontId="2" fillId="0" borderId="0" xfId="2" applyAlignment="1">
      <alignment vertical="center"/>
    </xf>
    <xf numFmtId="0" fontId="5" fillId="0" borderId="0" xfId="2" applyFont="1" applyAlignment="1">
      <alignment vertical="center"/>
    </xf>
    <xf numFmtId="0" fontId="2" fillId="0" borderId="0" xfId="2" applyFont="1" applyBorder="1" applyAlignment="1">
      <alignment horizontal="right"/>
    </xf>
    <xf numFmtId="0" fontId="9" fillId="0" borderId="0" xfId="2" applyFont="1" applyAlignment="1">
      <alignment horizontal="right"/>
    </xf>
    <xf numFmtId="0" fontId="2" fillId="0" borderId="2" xfId="2" applyFill="1" applyBorder="1" applyAlignment="1">
      <alignment horizontal="right" indent="2"/>
    </xf>
    <xf numFmtId="0" fontId="2" fillId="0" borderId="3" xfId="2" applyFill="1" applyBorder="1" applyAlignment="1">
      <alignment horizontal="right" indent="2"/>
    </xf>
    <xf numFmtId="0" fontId="2" fillId="0" borderId="4" xfId="2" applyFill="1" applyBorder="1"/>
    <xf numFmtId="0" fontId="2" fillId="0" borderId="5" xfId="2" applyFill="1" applyBorder="1"/>
    <xf numFmtId="0" fontId="2" fillId="0" borderId="1" xfId="2" applyFill="1" applyBorder="1" applyAlignment="1">
      <alignment horizontal="distributed" vertical="center" indent="2"/>
    </xf>
    <xf numFmtId="0" fontId="2" fillId="0" borderId="6" xfId="2" applyFill="1" applyBorder="1" applyAlignment="1">
      <alignment horizontal="distributed" vertical="center" indent="2"/>
    </xf>
    <xf numFmtId="0" fontId="9" fillId="0" borderId="1" xfId="2" applyFont="1" applyFill="1" applyBorder="1" applyAlignment="1">
      <alignment horizontal="center" vertical="center"/>
    </xf>
    <xf numFmtId="177" fontId="2" fillId="0" borderId="0" xfId="2" applyNumberFormat="1" applyFont="1" applyAlignment="1">
      <alignment vertical="center"/>
    </xf>
    <xf numFmtId="177" fontId="9" fillId="0" borderId="0" xfId="2" applyNumberFormat="1" applyFont="1" applyAlignment="1">
      <alignment vertical="center"/>
    </xf>
    <xf numFmtId="0" fontId="5" fillId="0" borderId="0" xfId="2" applyFont="1" applyBorder="1" applyAlignment="1">
      <alignment horizontal="distributed" vertical="center" indent="2"/>
    </xf>
    <xf numFmtId="0" fontId="5" fillId="0" borderId="7" xfId="2" applyFont="1" applyBorder="1" applyAlignment="1">
      <alignment horizontal="distributed" vertical="center" indent="2"/>
    </xf>
    <xf numFmtId="177" fontId="5" fillId="0" borderId="0" xfId="2" applyNumberFormat="1" applyFont="1" applyBorder="1" applyAlignment="1">
      <alignment horizontal="right" vertical="center"/>
    </xf>
    <xf numFmtId="0" fontId="2" fillId="0" borderId="0" xfId="2" applyBorder="1" applyAlignment="1">
      <alignment horizontal="distributed" vertical="center" indent="2"/>
    </xf>
    <xf numFmtId="0" fontId="2" fillId="0" borderId="7" xfId="2" applyBorder="1" applyAlignment="1">
      <alignment vertical="center"/>
    </xf>
    <xf numFmtId="0" fontId="2" fillId="0" borderId="0" xfId="2" applyBorder="1" applyAlignment="1">
      <alignment horizontal="left" vertical="center" indent="2"/>
    </xf>
    <xf numFmtId="0" fontId="2" fillId="0" borderId="7" xfId="2" applyBorder="1" applyAlignment="1">
      <alignment horizontal="distributed" vertical="center" indent="2"/>
    </xf>
    <xf numFmtId="176" fontId="5" fillId="0" borderId="0" xfId="2" quotePrefix="1" applyNumberFormat="1" applyFont="1" applyBorder="1" applyAlignment="1">
      <alignment horizontal="right" vertical="center"/>
    </xf>
    <xf numFmtId="0" fontId="2" fillId="0" borderId="0" xfId="2" applyBorder="1" applyAlignment="1">
      <alignment vertical="center" wrapText="1"/>
    </xf>
    <xf numFmtId="0" fontId="2" fillId="0" borderId="7" xfId="2" applyBorder="1" applyAlignment="1">
      <alignment vertical="center" wrapText="1"/>
    </xf>
    <xf numFmtId="0" fontId="2" fillId="0" borderId="0" xfId="2" applyBorder="1" applyAlignment="1">
      <alignment horizontal="distributed"/>
    </xf>
    <xf numFmtId="0" fontId="9" fillId="0" borderId="0" xfId="2" applyFont="1"/>
    <xf numFmtId="0" fontId="8" fillId="0" borderId="0" xfId="1" applyAlignment="1"/>
    <xf numFmtId="0" fontId="2" fillId="0" borderId="0" xfId="2" applyBorder="1" applyAlignment="1">
      <alignment horizontal="left" vertical="center" indent="1"/>
    </xf>
    <xf numFmtId="0" fontId="2" fillId="0" borderId="7" xfId="2" applyBorder="1" applyAlignment="1">
      <alignment horizontal="left" vertical="center" indent="1"/>
    </xf>
    <xf numFmtId="0" fontId="2" fillId="0" borderId="7" xfId="2" applyBorder="1" applyAlignment="1">
      <alignment horizontal="left" vertical="center"/>
    </xf>
    <xf numFmtId="177" fontId="2" fillId="0" borderId="0" xfId="2" applyNumberFormat="1" applyFont="1" applyBorder="1" applyAlignment="1">
      <alignment horizontal="right" vertical="center"/>
    </xf>
    <xf numFmtId="177" fontId="9" fillId="0" borderId="0" xfId="2" applyNumberFormat="1" applyFont="1" applyBorder="1" applyAlignment="1">
      <alignment horizontal="right" vertical="center"/>
    </xf>
    <xf numFmtId="177" fontId="2" fillId="0" borderId="8" xfId="2" applyNumberFormat="1" applyFont="1" applyFill="1" applyBorder="1" applyAlignment="1">
      <alignment horizontal="right" vertical="center"/>
    </xf>
    <xf numFmtId="177" fontId="2" fillId="0" borderId="0" xfId="2" applyNumberFormat="1" applyFont="1" applyFill="1" applyBorder="1" applyAlignment="1">
      <alignment horizontal="right" vertical="center"/>
    </xf>
    <xf numFmtId="177" fontId="2" fillId="0" borderId="11" xfId="2" applyNumberFormat="1" applyFont="1" applyBorder="1" applyAlignment="1">
      <alignment horizontal="right" vertical="center"/>
    </xf>
    <xf numFmtId="177" fontId="2" fillId="0" borderId="8" xfId="2" applyNumberFormat="1" applyFont="1" applyBorder="1" applyAlignment="1">
      <alignment horizontal="right" vertical="center"/>
    </xf>
    <xf numFmtId="177" fontId="9" fillId="0" borderId="8" xfId="2" applyNumberFormat="1" applyFont="1" applyBorder="1" applyAlignment="1">
      <alignment horizontal="right" vertical="center"/>
    </xf>
    <xf numFmtId="177" fontId="2" fillId="0" borderId="11" xfId="2" applyNumberFormat="1" applyFont="1" applyFill="1" applyBorder="1" applyAlignment="1">
      <alignment horizontal="right" vertical="center"/>
    </xf>
    <xf numFmtId="176" fontId="2" fillId="0" borderId="0" xfId="2" quotePrefix="1" applyNumberFormat="1" applyFont="1" applyBorder="1" applyAlignment="1">
      <alignment horizontal="right" vertical="center"/>
    </xf>
    <xf numFmtId="176" fontId="9" fillId="0" borderId="0" xfId="2" quotePrefix="1" applyNumberFormat="1" applyFont="1" applyBorder="1" applyAlignment="1">
      <alignment horizontal="right" vertical="center"/>
    </xf>
    <xf numFmtId="177" fontId="9" fillId="0" borderId="8" xfId="2" applyNumberFormat="1" applyFont="1" applyFill="1" applyBorder="1" applyAlignment="1">
      <alignment horizontal="right" vertical="center"/>
    </xf>
    <xf numFmtId="177" fontId="2" fillId="0" borderId="9" xfId="2" applyNumberFormat="1" applyFont="1" applyBorder="1" applyAlignment="1">
      <alignment horizontal="right" vertical="center"/>
    </xf>
    <xf numFmtId="177" fontId="9" fillId="0" borderId="9" xfId="2" applyNumberFormat="1" applyFont="1" applyBorder="1" applyAlignment="1">
      <alignment horizontal="right" vertical="center"/>
    </xf>
    <xf numFmtId="0" fontId="2" fillId="0" borderId="0" xfId="2" applyFont="1" applyAlignment="1">
      <alignment horizontal="right"/>
    </xf>
    <xf numFmtId="177" fontId="5" fillId="0" borderId="0" xfId="0" applyNumberFormat="1" applyFont="1" applyBorder="1" applyAlignment="1">
      <alignment horizontal="right" vertical="center"/>
    </xf>
    <xf numFmtId="177" fontId="5" fillId="0" borderId="8" xfId="0" applyNumberFormat="1" applyFont="1" applyBorder="1" applyAlignment="1">
      <alignment horizontal="right" vertical="center"/>
    </xf>
    <xf numFmtId="176" fontId="5" fillId="0" borderId="0" xfId="0" quotePrefix="1" applyNumberFormat="1" applyFont="1" applyBorder="1" applyAlignment="1">
      <alignment horizontal="right" vertical="center"/>
    </xf>
    <xf numFmtId="177" fontId="5" fillId="0" borderId="8" xfId="0" applyNumberFormat="1" applyFont="1" applyFill="1" applyBorder="1" applyAlignment="1">
      <alignment horizontal="right" vertical="center"/>
    </xf>
    <xf numFmtId="177" fontId="5" fillId="0" borderId="9" xfId="0" applyNumberFormat="1" applyFont="1" applyBorder="1" applyAlignment="1">
      <alignment horizontal="right" vertical="center"/>
    </xf>
    <xf numFmtId="0" fontId="12" fillId="3" borderId="0" xfId="0" applyFont="1" applyFill="1" applyAlignment="1">
      <alignment horizontal="center" vertical="center"/>
    </xf>
    <xf numFmtId="0" fontId="0" fillId="3" borderId="0" xfId="0" applyFill="1">
      <alignment vertical="center"/>
    </xf>
    <xf numFmtId="0" fontId="2" fillId="0" borderId="0" xfId="2" applyAlignment="1"/>
    <xf numFmtId="177" fontId="5" fillId="0" borderId="0" xfId="2" applyNumberFormat="1" applyFont="1" applyAlignment="1">
      <alignment vertical="center"/>
    </xf>
    <xf numFmtId="0" fontId="12" fillId="2" borderId="0" xfId="0" applyFont="1" applyFill="1" applyAlignment="1">
      <alignment horizontal="center" vertical="center"/>
    </xf>
    <xf numFmtId="0" fontId="13" fillId="0" borderId="0" xfId="1" applyFont="1" applyAlignment="1"/>
    <xf numFmtId="0" fontId="10" fillId="0" borderId="0" xfId="0" applyFont="1">
      <alignment vertical="center"/>
    </xf>
    <xf numFmtId="0" fontId="5" fillId="0" borderId="2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5" fillId="0" borderId="0" xfId="2" applyFont="1" applyBorder="1" applyAlignment="1">
      <alignment horizontal="distributed" vertical="center" indent="3"/>
    </xf>
    <xf numFmtId="0" fontId="2" fillId="0" borderId="7" xfId="2" applyBorder="1" applyAlignment="1">
      <alignment horizontal="distributed" vertical="center" indent="3"/>
    </xf>
    <xf numFmtId="0" fontId="2" fillId="0" borderId="0" xfId="2" applyAlignment="1">
      <alignment horizontal="left" wrapText="1"/>
    </xf>
    <xf numFmtId="0" fontId="2" fillId="0" borderId="0" xfId="2" applyAlignment="1">
      <alignment horizontal="left" vertical="center" wrapText="1"/>
    </xf>
    <xf numFmtId="0" fontId="2" fillId="0" borderId="0" xfId="2" applyBorder="1" applyAlignment="1">
      <alignment horizontal="left" vertical="center" indent="1"/>
    </xf>
    <xf numFmtId="0" fontId="2" fillId="0" borderId="7" xfId="2" applyBorder="1" applyAlignment="1">
      <alignment horizontal="left" vertical="center" indent="1"/>
    </xf>
    <xf numFmtId="0" fontId="2" fillId="0" borderId="2" xfId="2" applyFont="1" applyFill="1" applyBorder="1" applyAlignment="1">
      <alignment horizontal="center" vertical="center"/>
    </xf>
    <xf numFmtId="0" fontId="2" fillId="0" borderId="4" xfId="2" applyFont="1" applyFill="1" applyBorder="1" applyAlignment="1">
      <alignment horizontal="center" vertical="center"/>
    </xf>
    <xf numFmtId="0" fontId="9" fillId="0" borderId="2" xfId="2" applyFont="1" applyFill="1" applyBorder="1" applyAlignment="1">
      <alignment horizontal="center" vertical="center"/>
    </xf>
    <xf numFmtId="0" fontId="9" fillId="0" borderId="4" xfId="2" applyFont="1" applyFill="1" applyBorder="1" applyAlignment="1">
      <alignment horizontal="center" vertical="center"/>
    </xf>
    <xf numFmtId="0" fontId="2" fillId="0" borderId="7" xfId="2" applyBorder="1" applyAlignment="1">
      <alignment horizontal="left" indent="1"/>
    </xf>
    <xf numFmtId="0" fontId="2" fillId="0" borderId="2" xfId="2" applyFont="1" applyFill="1" applyBorder="1" applyAlignment="1">
      <alignment horizontal="center" vertical="center" wrapText="1"/>
    </xf>
    <xf numFmtId="0" fontId="2" fillId="0" borderId="0" xfId="2" applyBorder="1" applyAlignment="1">
      <alignment horizontal="left"/>
    </xf>
    <xf numFmtId="0" fontId="2" fillId="0" borderId="9" xfId="2" applyBorder="1" applyAlignment="1">
      <alignment horizontal="left" vertical="center" indent="1"/>
    </xf>
    <xf numFmtId="0" fontId="2" fillId="0" borderId="10" xfId="2" applyBorder="1" applyAlignment="1">
      <alignment horizontal="left" vertical="center" indent="1"/>
    </xf>
    <xf numFmtId="0" fontId="2" fillId="0" borderId="0" xfId="2" applyFont="1" applyBorder="1" applyAlignment="1">
      <alignment horizontal="left" vertical="center" indent="1"/>
    </xf>
    <xf numFmtId="0" fontId="2" fillId="0" borderId="7" xfId="2" applyFont="1" applyBorder="1" applyAlignment="1">
      <alignment horizontal="left" vertical="center" indent="1"/>
    </xf>
    <xf numFmtId="0" fontId="2" fillId="0" borderId="0" xfId="2" applyBorder="1" applyAlignment="1">
      <alignment horizontal="left" vertical="center"/>
    </xf>
    <xf numFmtId="0" fontId="2" fillId="0" borderId="7" xfId="2" applyBorder="1" applyAlignment="1">
      <alignment horizontal="left" vertical="center"/>
    </xf>
  </cellXfs>
  <cellStyles count="4">
    <cellStyle name="ハイパーリンク" xfId="1" builtinId="8"/>
    <cellStyle name="標準" xfId="0" builtinId="0"/>
    <cellStyle name="標準 2" xfId="2"/>
    <cellStyle name="標準 3" xfId="3"/>
  </cellStyles>
  <dxfs count="2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0</xdr:colOff>
      <xdr:row>3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200025"/>
          <a:ext cx="2476500" cy="409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12"/>
  <sheetViews>
    <sheetView showGridLines="0" tabSelected="1" zoomScale="130" zoomScaleNormal="130" workbookViewId="0">
      <selection sqref="A1:E1"/>
    </sheetView>
  </sheetViews>
  <sheetFormatPr defaultRowHeight="13.5" x14ac:dyDescent="0.15"/>
  <sheetData>
    <row r="1" spans="1:5" ht="21" x14ac:dyDescent="0.15">
      <c r="A1" s="57" t="s">
        <v>81</v>
      </c>
      <c r="B1" s="57"/>
      <c r="C1" s="57"/>
      <c r="D1" s="57"/>
      <c r="E1" s="57"/>
    </row>
    <row r="2" spans="1:5" s="54" customFormat="1" ht="15" customHeight="1" x14ac:dyDescent="0.15">
      <c r="A2" s="53"/>
      <c r="B2" s="53"/>
      <c r="C2" s="53"/>
      <c r="D2" s="53"/>
      <c r="E2" s="53"/>
    </row>
    <row r="3" spans="1:5" ht="20.25" customHeight="1" x14ac:dyDescent="0.2">
      <c r="A3" s="58" t="s">
        <v>82</v>
      </c>
      <c r="B3" s="58"/>
      <c r="C3" s="58"/>
      <c r="D3" s="58"/>
      <c r="E3" s="58"/>
    </row>
    <row r="4" spans="1:5" ht="20.25" customHeight="1" x14ac:dyDescent="0.15">
      <c r="A4" s="59"/>
      <c r="B4" s="59"/>
      <c r="C4" s="59"/>
      <c r="D4" s="59"/>
      <c r="E4" s="59"/>
    </row>
    <row r="5" spans="1:5" ht="20.25" customHeight="1" x14ac:dyDescent="0.15">
      <c r="A5" s="59"/>
      <c r="B5" s="59"/>
      <c r="C5" s="59"/>
      <c r="D5" s="59"/>
      <c r="E5" s="59"/>
    </row>
    <row r="6" spans="1:5" ht="20.25" customHeight="1" x14ac:dyDescent="0.15"/>
    <row r="7" spans="1:5" ht="20.25" customHeight="1" x14ac:dyDescent="0.15"/>
    <row r="8" spans="1:5" ht="20.25" customHeight="1" x14ac:dyDescent="0.15"/>
    <row r="9" spans="1:5" ht="20.25" customHeight="1" x14ac:dyDescent="0.15"/>
    <row r="10" spans="1:5" ht="20.25" customHeight="1" x14ac:dyDescent="0.15"/>
    <row r="11" spans="1:5" ht="20.25" customHeight="1" x14ac:dyDescent="0.15"/>
    <row r="12" spans="1:5" ht="20.25" customHeight="1" x14ac:dyDescent="0.15"/>
  </sheetData>
  <mergeCells count="4">
    <mergeCell ref="A1:E1"/>
    <mergeCell ref="A3:E3"/>
    <mergeCell ref="A4:E4"/>
    <mergeCell ref="A5:E5"/>
  </mergeCells>
  <phoneticPr fontId="1"/>
  <hyperlinks>
    <hyperlink ref="A3:E3" location="'241'!A1" display="241-1市の職員数（平成27年～）"/>
  </hyperlinks>
  <pageMargins left="0.70866141732283472" right="0.70866141732283472" top="0.74803149606299213" bottom="0.74803149606299213" header="0.31496062992125984" footer="0.31496062992125984"/>
  <pageSetup paperSize="9" scale="140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3"/>
  <sheetViews>
    <sheetView showGridLines="0" zoomScale="90" zoomScaleNormal="90" workbookViewId="0">
      <pane ySplit="3" topLeftCell="A4" activePane="bottomLeft" state="frozen"/>
      <selection pane="bottomLeft" activeCell="F1" sqref="F1"/>
    </sheetView>
  </sheetViews>
  <sheetFormatPr defaultRowHeight="12.75" x14ac:dyDescent="0.15"/>
  <cols>
    <col min="1" max="1" width="5.875" style="3" customWidth="1"/>
    <col min="2" max="2" width="26.625" style="3" customWidth="1"/>
    <col min="3" max="3" width="8.5" style="2" customWidth="1"/>
    <col min="4" max="4" width="9" style="3"/>
    <col min="5" max="5" width="9" style="29"/>
    <col min="6" max="6" width="9" style="3"/>
    <col min="7" max="7" width="9" style="2"/>
    <col min="8" max="16384" width="9" style="3"/>
  </cols>
  <sheetData>
    <row r="1" spans="1:9" ht="15.95" customHeight="1" thickBot="1" x14ac:dyDescent="0.2">
      <c r="A1" s="1" t="s">
        <v>70</v>
      </c>
      <c r="B1" s="1"/>
      <c r="F1" s="8"/>
      <c r="G1" s="47" t="s">
        <v>0</v>
      </c>
      <c r="I1" s="30" t="s">
        <v>80</v>
      </c>
    </row>
    <row r="2" spans="1:9" ht="15.95" customHeight="1" x14ac:dyDescent="0.15">
      <c r="A2" s="9"/>
      <c r="B2" s="10" t="s">
        <v>1</v>
      </c>
      <c r="C2" s="68">
        <v>28</v>
      </c>
      <c r="D2" s="68">
        <v>29</v>
      </c>
      <c r="E2" s="70">
        <v>30</v>
      </c>
      <c r="F2" s="73" t="s">
        <v>76</v>
      </c>
      <c r="G2" s="60">
        <v>2</v>
      </c>
    </row>
    <row r="3" spans="1:9" ht="15.95" customHeight="1" x14ac:dyDescent="0.15">
      <c r="A3" s="11" t="s">
        <v>71</v>
      </c>
      <c r="B3" s="12"/>
      <c r="C3" s="69"/>
      <c r="D3" s="69"/>
      <c r="E3" s="71"/>
      <c r="F3" s="69"/>
      <c r="G3" s="61"/>
    </row>
    <row r="4" spans="1:9" s="5" customFormat="1" ht="16.5" customHeight="1" x14ac:dyDescent="0.15">
      <c r="A4" s="13"/>
      <c r="B4" s="14"/>
      <c r="C4" s="4"/>
      <c r="D4" s="4"/>
      <c r="E4" s="15"/>
      <c r="F4" s="15"/>
      <c r="G4" s="4"/>
    </row>
    <row r="5" spans="1:9" s="6" customFormat="1" ht="16.5" customHeight="1" x14ac:dyDescent="0.15">
      <c r="A5" s="62" t="s">
        <v>2</v>
      </c>
      <c r="B5" s="63"/>
      <c r="C5" s="16">
        <v>1527</v>
      </c>
      <c r="D5" s="16">
        <v>1532</v>
      </c>
      <c r="E5" s="17">
        <v>1566</v>
      </c>
      <c r="F5" s="17">
        <f>SUM(F7,F15,F20,F25,F34,F41,F50,F57,F66,F70,F75,F77,F79,F88,F89,F90,F91)</f>
        <v>1555</v>
      </c>
      <c r="G5" s="56">
        <f>SUM(G7,G15,G20,G25,G34,G41,G50,G57,G66,G70,G75,G77,G79,G88,G89,G90,G91)</f>
        <v>1565</v>
      </c>
    </row>
    <row r="6" spans="1:9" s="6" customFormat="1" ht="16.5" customHeight="1" x14ac:dyDescent="0.15">
      <c r="A6" s="18"/>
      <c r="B6" s="19"/>
      <c r="C6" s="34"/>
      <c r="D6" s="34"/>
      <c r="E6" s="35"/>
      <c r="F6" s="35"/>
      <c r="G6" s="20"/>
    </row>
    <row r="7" spans="1:9" s="5" customFormat="1" ht="16.5" customHeight="1" x14ac:dyDescent="0.15">
      <c r="A7" s="66" t="s">
        <v>3</v>
      </c>
      <c r="B7" s="72"/>
      <c r="C7" s="34">
        <v>87</v>
      </c>
      <c r="D7" s="34">
        <v>85</v>
      </c>
      <c r="E7" s="35">
        <v>86</v>
      </c>
      <c r="F7" s="35">
        <v>85</v>
      </c>
      <c r="G7" s="48">
        <f>SUM(G8:G13)+1</f>
        <v>83</v>
      </c>
    </row>
    <row r="8" spans="1:9" s="5" customFormat="1" ht="16.5" customHeight="1" x14ac:dyDescent="0.15">
      <c r="A8" s="21"/>
      <c r="B8" s="22" t="s">
        <v>4</v>
      </c>
      <c r="C8" s="34">
        <v>14</v>
      </c>
      <c r="D8" s="34">
        <v>13</v>
      </c>
      <c r="E8" s="35">
        <v>13</v>
      </c>
      <c r="F8" s="35">
        <v>13</v>
      </c>
      <c r="G8" s="48">
        <v>13</v>
      </c>
    </row>
    <row r="9" spans="1:9" s="5" customFormat="1" ht="16.5" customHeight="1" x14ac:dyDescent="0.15">
      <c r="A9" s="21"/>
      <c r="B9" s="22" t="s">
        <v>5</v>
      </c>
      <c r="C9" s="34">
        <v>8</v>
      </c>
      <c r="D9" s="34">
        <v>8</v>
      </c>
      <c r="E9" s="35">
        <v>8</v>
      </c>
      <c r="F9" s="35">
        <v>9</v>
      </c>
      <c r="G9" s="48">
        <v>8</v>
      </c>
    </row>
    <row r="10" spans="1:9" s="5" customFormat="1" ht="16.5" customHeight="1" x14ac:dyDescent="0.15">
      <c r="A10" s="21"/>
      <c r="B10" s="22" t="s">
        <v>6</v>
      </c>
      <c r="C10" s="34">
        <v>10</v>
      </c>
      <c r="D10" s="34">
        <v>10</v>
      </c>
      <c r="E10" s="35">
        <v>10</v>
      </c>
      <c r="F10" s="35">
        <v>10</v>
      </c>
      <c r="G10" s="48">
        <v>10</v>
      </c>
    </row>
    <row r="11" spans="1:9" s="5" customFormat="1" ht="16.5" customHeight="1" x14ac:dyDescent="0.15">
      <c r="A11" s="21"/>
      <c r="B11" s="22" t="s">
        <v>7</v>
      </c>
      <c r="C11" s="34">
        <v>36</v>
      </c>
      <c r="D11" s="34">
        <v>34</v>
      </c>
      <c r="E11" s="35">
        <v>34</v>
      </c>
      <c r="F11" s="35">
        <v>33</v>
      </c>
      <c r="G11" s="48">
        <v>32</v>
      </c>
    </row>
    <row r="12" spans="1:9" s="5" customFormat="1" ht="16.5" customHeight="1" x14ac:dyDescent="0.15">
      <c r="A12" s="21"/>
      <c r="B12" s="22" t="s">
        <v>8</v>
      </c>
      <c r="C12" s="34">
        <v>17</v>
      </c>
      <c r="D12" s="34">
        <v>17</v>
      </c>
      <c r="E12" s="35">
        <v>16</v>
      </c>
      <c r="F12" s="35">
        <v>16</v>
      </c>
      <c r="G12" s="48">
        <v>16</v>
      </c>
    </row>
    <row r="13" spans="1:9" s="5" customFormat="1" ht="16.5" customHeight="1" x14ac:dyDescent="0.15">
      <c r="A13" s="21"/>
      <c r="B13" s="22" t="s">
        <v>9</v>
      </c>
      <c r="C13" s="34">
        <v>1</v>
      </c>
      <c r="D13" s="34">
        <v>2</v>
      </c>
      <c r="E13" s="35">
        <v>2</v>
      </c>
      <c r="F13" s="35">
        <v>3</v>
      </c>
      <c r="G13" s="48">
        <v>3</v>
      </c>
    </row>
    <row r="14" spans="1:9" s="5" customFormat="1" ht="8.1" customHeight="1" x14ac:dyDescent="0.15">
      <c r="A14" s="31"/>
      <c r="B14" s="32"/>
      <c r="C14" s="34"/>
      <c r="D14" s="34"/>
      <c r="E14" s="35"/>
      <c r="F14" s="35"/>
      <c r="G14" s="20"/>
    </row>
    <row r="15" spans="1:9" s="5" customFormat="1" ht="16.5" customHeight="1" x14ac:dyDescent="0.15">
      <c r="A15" s="66" t="s">
        <v>10</v>
      </c>
      <c r="B15" s="67"/>
      <c r="C15" s="34">
        <v>11</v>
      </c>
      <c r="D15" s="34">
        <v>13</v>
      </c>
      <c r="E15" s="35">
        <v>13</v>
      </c>
      <c r="F15" s="35">
        <v>13</v>
      </c>
      <c r="G15" s="48">
        <f>SUM(G16:G18)+1</f>
        <v>13</v>
      </c>
    </row>
    <row r="16" spans="1:9" s="5" customFormat="1" ht="16.5" customHeight="1" x14ac:dyDescent="0.15">
      <c r="A16" s="31"/>
      <c r="B16" s="22" t="s">
        <v>11</v>
      </c>
      <c r="C16" s="34">
        <v>10</v>
      </c>
      <c r="D16" s="34">
        <v>9</v>
      </c>
      <c r="E16" s="35">
        <v>8</v>
      </c>
      <c r="F16" s="35">
        <v>8</v>
      </c>
      <c r="G16" s="48">
        <v>8</v>
      </c>
    </row>
    <row r="17" spans="1:7" s="5" customFormat="1" ht="16.5" customHeight="1" x14ac:dyDescent="0.15">
      <c r="A17" s="31"/>
      <c r="B17" s="22" t="s">
        <v>72</v>
      </c>
      <c r="C17" s="34"/>
      <c r="D17" s="34"/>
      <c r="E17" s="35">
        <v>1</v>
      </c>
      <c r="F17" s="35">
        <v>1</v>
      </c>
      <c r="G17" s="48">
        <v>1</v>
      </c>
    </row>
    <row r="18" spans="1:7" s="5" customFormat="1" ht="16.5" customHeight="1" x14ac:dyDescent="0.15">
      <c r="A18" s="21"/>
      <c r="B18" s="22" t="s">
        <v>67</v>
      </c>
      <c r="C18" s="36"/>
      <c r="D18" s="37">
        <v>3</v>
      </c>
      <c r="E18" s="35">
        <v>3</v>
      </c>
      <c r="F18" s="35">
        <v>3</v>
      </c>
      <c r="G18" s="48">
        <v>3</v>
      </c>
    </row>
    <row r="19" spans="1:7" s="5" customFormat="1" ht="8.1" customHeight="1" x14ac:dyDescent="0.15">
      <c r="A19" s="21"/>
      <c r="B19" s="22"/>
      <c r="C19" s="34"/>
      <c r="D19" s="34"/>
      <c r="E19" s="35"/>
      <c r="F19" s="35"/>
      <c r="G19" s="20"/>
    </row>
    <row r="20" spans="1:7" s="5" customFormat="1" ht="14.25" customHeight="1" x14ac:dyDescent="0.15">
      <c r="A20" s="79" t="s">
        <v>12</v>
      </c>
      <c r="B20" s="80"/>
      <c r="C20" s="34">
        <v>12</v>
      </c>
      <c r="D20" s="34">
        <v>12</v>
      </c>
      <c r="E20" s="35">
        <v>25</v>
      </c>
      <c r="F20" s="35">
        <v>26</v>
      </c>
      <c r="G20" s="48">
        <f>SUM(G21:G23)+2</f>
        <v>27</v>
      </c>
    </row>
    <row r="21" spans="1:7" s="5" customFormat="1" ht="14.25" customHeight="1" x14ac:dyDescent="0.15">
      <c r="A21" s="21"/>
      <c r="B21" s="22" t="s">
        <v>13</v>
      </c>
      <c r="C21" s="34">
        <v>6</v>
      </c>
      <c r="D21" s="34">
        <v>5</v>
      </c>
      <c r="E21" s="35">
        <v>6</v>
      </c>
      <c r="F21" s="35">
        <v>6</v>
      </c>
      <c r="G21" s="48">
        <v>6</v>
      </c>
    </row>
    <row r="22" spans="1:7" s="5" customFormat="1" ht="14.25" customHeight="1" x14ac:dyDescent="0.15">
      <c r="A22" s="21"/>
      <c r="B22" s="22" t="s">
        <v>14</v>
      </c>
      <c r="C22" s="34">
        <v>4</v>
      </c>
      <c r="D22" s="34">
        <v>5</v>
      </c>
      <c r="E22" s="35">
        <v>6</v>
      </c>
      <c r="F22" s="35">
        <v>6</v>
      </c>
      <c r="G22" s="48">
        <v>6</v>
      </c>
    </row>
    <row r="23" spans="1:7" s="5" customFormat="1" ht="14.25" customHeight="1" x14ac:dyDescent="0.15">
      <c r="A23" s="21"/>
      <c r="B23" s="22" t="s">
        <v>73</v>
      </c>
      <c r="C23" s="38"/>
      <c r="D23" s="39"/>
      <c r="E23" s="35">
        <v>11</v>
      </c>
      <c r="F23" s="35">
        <v>12</v>
      </c>
      <c r="G23" s="48">
        <v>13</v>
      </c>
    </row>
    <row r="24" spans="1:7" s="5" customFormat="1" ht="6" customHeight="1" x14ac:dyDescent="0.15">
      <c r="A24" s="21"/>
      <c r="B24" s="22"/>
      <c r="C24" s="34"/>
      <c r="D24" s="34"/>
      <c r="E24" s="35"/>
      <c r="F24" s="35"/>
      <c r="G24" s="20"/>
    </row>
    <row r="25" spans="1:7" s="5" customFormat="1" ht="14.25" customHeight="1" x14ac:dyDescent="0.15">
      <c r="A25" s="79" t="s">
        <v>15</v>
      </c>
      <c r="B25" s="80"/>
      <c r="C25" s="34">
        <v>108</v>
      </c>
      <c r="D25" s="34">
        <v>108</v>
      </c>
      <c r="E25" s="35">
        <v>109</v>
      </c>
      <c r="F25" s="35">
        <v>109</v>
      </c>
      <c r="G25" s="48">
        <f>SUM(G26:G32)+1</f>
        <v>110</v>
      </c>
    </row>
    <row r="26" spans="1:7" s="5" customFormat="1" ht="14.25" customHeight="1" x14ac:dyDescent="0.15">
      <c r="A26" s="21"/>
      <c r="B26" s="22" t="s">
        <v>16</v>
      </c>
      <c r="C26" s="34">
        <v>67</v>
      </c>
      <c r="D26" s="34">
        <v>62</v>
      </c>
      <c r="E26" s="35">
        <v>63</v>
      </c>
      <c r="F26" s="35">
        <v>65</v>
      </c>
      <c r="G26" s="48">
        <v>66</v>
      </c>
    </row>
    <row r="27" spans="1:7" s="5" customFormat="1" ht="14.25" customHeight="1" x14ac:dyDescent="0.15">
      <c r="A27" s="21"/>
      <c r="B27" s="22" t="s">
        <v>68</v>
      </c>
      <c r="C27" s="36"/>
      <c r="D27" s="37">
        <v>5</v>
      </c>
      <c r="E27" s="35">
        <v>5</v>
      </c>
      <c r="F27" s="40"/>
      <c r="G27" s="49"/>
    </row>
    <row r="28" spans="1:7" s="5" customFormat="1" ht="14.25" customHeight="1" x14ac:dyDescent="0.15">
      <c r="A28" s="21"/>
      <c r="B28" s="22" t="s">
        <v>75</v>
      </c>
      <c r="C28" s="41"/>
      <c r="D28" s="36"/>
      <c r="E28" s="40"/>
      <c r="F28" s="35">
        <v>4</v>
      </c>
      <c r="G28" s="48">
        <v>5</v>
      </c>
    </row>
    <row r="29" spans="1:7" s="5" customFormat="1" ht="14.25" customHeight="1" x14ac:dyDescent="0.15">
      <c r="A29" s="21"/>
      <c r="B29" s="22" t="s">
        <v>17</v>
      </c>
      <c r="C29" s="34">
        <v>4</v>
      </c>
      <c r="D29" s="34">
        <v>4</v>
      </c>
      <c r="E29" s="35">
        <v>4</v>
      </c>
      <c r="F29" s="35">
        <v>4</v>
      </c>
      <c r="G29" s="48">
        <v>4</v>
      </c>
    </row>
    <row r="30" spans="1:7" s="5" customFormat="1" ht="14.25" customHeight="1" x14ac:dyDescent="0.15">
      <c r="A30" s="21"/>
      <c r="B30" s="22" t="s">
        <v>18</v>
      </c>
      <c r="C30" s="34">
        <v>16</v>
      </c>
      <c r="D30" s="34">
        <v>16</v>
      </c>
      <c r="E30" s="35">
        <v>16</v>
      </c>
      <c r="F30" s="35">
        <v>16</v>
      </c>
      <c r="G30" s="48">
        <v>15</v>
      </c>
    </row>
    <row r="31" spans="1:7" s="5" customFormat="1" ht="14.25" customHeight="1" x14ac:dyDescent="0.15">
      <c r="A31" s="21"/>
      <c r="B31" s="22" t="s">
        <v>19</v>
      </c>
      <c r="C31" s="34">
        <v>11</v>
      </c>
      <c r="D31" s="34">
        <v>11</v>
      </c>
      <c r="E31" s="35">
        <v>10</v>
      </c>
      <c r="F31" s="35">
        <v>10</v>
      </c>
      <c r="G31" s="48">
        <v>10</v>
      </c>
    </row>
    <row r="32" spans="1:7" s="5" customFormat="1" ht="14.25" customHeight="1" x14ac:dyDescent="0.15">
      <c r="A32" s="21"/>
      <c r="B32" s="22" t="s">
        <v>20</v>
      </c>
      <c r="C32" s="34">
        <v>9</v>
      </c>
      <c r="D32" s="34">
        <v>9</v>
      </c>
      <c r="E32" s="35">
        <v>10</v>
      </c>
      <c r="F32" s="35">
        <v>9</v>
      </c>
      <c r="G32" s="48">
        <v>9</v>
      </c>
    </row>
    <row r="33" spans="1:7" s="5" customFormat="1" ht="6" customHeight="1" x14ac:dyDescent="0.15">
      <c r="A33" s="21"/>
      <c r="B33" s="22"/>
      <c r="C33" s="34"/>
      <c r="D33" s="34"/>
      <c r="E33" s="35"/>
      <c r="F33" s="35"/>
      <c r="G33" s="20"/>
    </row>
    <row r="34" spans="1:7" s="5" customFormat="1" ht="17.25" customHeight="1" x14ac:dyDescent="0.15">
      <c r="A34" s="66" t="s">
        <v>21</v>
      </c>
      <c r="B34" s="67"/>
      <c r="C34" s="34">
        <v>229</v>
      </c>
      <c r="D34" s="34">
        <v>225</v>
      </c>
      <c r="E34" s="35">
        <v>224</v>
      </c>
      <c r="F34" s="35">
        <v>227</v>
      </c>
      <c r="G34" s="48">
        <f>SUM(G36:G39)+1</f>
        <v>227</v>
      </c>
    </row>
    <row r="35" spans="1:7" s="5" customFormat="1" ht="17.25" customHeight="1" x14ac:dyDescent="0.15">
      <c r="A35" s="66" t="s">
        <v>22</v>
      </c>
      <c r="B35" s="67"/>
      <c r="C35" s="34">
        <v>-35</v>
      </c>
      <c r="D35" s="34">
        <v>-31</v>
      </c>
      <c r="E35" s="35">
        <v>-32</v>
      </c>
      <c r="F35" s="35">
        <v>-33</v>
      </c>
      <c r="G35" s="48">
        <v>-32</v>
      </c>
    </row>
    <row r="36" spans="1:7" s="5" customFormat="1" ht="17.25" customHeight="1" x14ac:dyDescent="0.15">
      <c r="A36" s="23"/>
      <c r="B36" s="22" t="s">
        <v>23</v>
      </c>
      <c r="C36" s="34">
        <v>21</v>
      </c>
      <c r="D36" s="34">
        <v>21</v>
      </c>
      <c r="E36" s="35">
        <v>20</v>
      </c>
      <c r="F36" s="35">
        <v>21</v>
      </c>
      <c r="G36" s="48">
        <v>20</v>
      </c>
    </row>
    <row r="37" spans="1:7" s="5" customFormat="1" ht="17.25" customHeight="1" x14ac:dyDescent="0.15">
      <c r="A37" s="23"/>
      <c r="B37" s="22" t="s">
        <v>24</v>
      </c>
      <c r="C37" s="34">
        <v>137</v>
      </c>
      <c r="D37" s="34">
        <v>132</v>
      </c>
      <c r="E37" s="35">
        <v>130</v>
      </c>
      <c r="F37" s="35">
        <v>132</v>
      </c>
      <c r="G37" s="48">
        <v>131</v>
      </c>
    </row>
    <row r="38" spans="1:7" s="5" customFormat="1" ht="17.25" customHeight="1" x14ac:dyDescent="0.15">
      <c r="A38" s="23"/>
      <c r="B38" s="22" t="s">
        <v>25</v>
      </c>
      <c r="C38" s="34">
        <v>21</v>
      </c>
      <c r="D38" s="34">
        <v>22</v>
      </c>
      <c r="E38" s="35">
        <v>22</v>
      </c>
      <c r="F38" s="35">
        <v>22</v>
      </c>
      <c r="G38" s="48">
        <v>23</v>
      </c>
    </row>
    <row r="39" spans="1:7" s="5" customFormat="1" ht="17.25" customHeight="1" x14ac:dyDescent="0.15">
      <c r="A39" s="23"/>
      <c r="B39" s="22" t="s">
        <v>26</v>
      </c>
      <c r="C39" s="34">
        <v>49</v>
      </c>
      <c r="D39" s="34">
        <v>49</v>
      </c>
      <c r="E39" s="35">
        <v>51</v>
      </c>
      <c r="F39" s="35">
        <v>51</v>
      </c>
      <c r="G39" s="48">
        <v>52</v>
      </c>
    </row>
    <row r="40" spans="1:7" s="5" customFormat="1" ht="6" customHeight="1" x14ac:dyDescent="0.15">
      <c r="A40" s="21"/>
      <c r="B40" s="22"/>
      <c r="C40" s="34"/>
      <c r="D40" s="34"/>
      <c r="E40" s="35"/>
      <c r="F40" s="35"/>
      <c r="G40" s="20"/>
    </row>
    <row r="41" spans="1:7" s="5" customFormat="1" ht="16.5" customHeight="1" x14ac:dyDescent="0.15">
      <c r="A41" s="66" t="s">
        <v>27</v>
      </c>
      <c r="B41" s="67"/>
      <c r="C41" s="34">
        <v>56</v>
      </c>
      <c r="D41" s="34">
        <v>56</v>
      </c>
      <c r="E41" s="35">
        <v>59</v>
      </c>
      <c r="F41" s="35">
        <v>57</v>
      </c>
      <c r="G41" s="48">
        <f>SUM(G42:G48)+2</f>
        <v>55</v>
      </c>
    </row>
    <row r="42" spans="1:7" s="5" customFormat="1" ht="16.5" customHeight="1" x14ac:dyDescent="0.15">
      <c r="A42" s="21"/>
      <c r="B42" s="22" t="s">
        <v>28</v>
      </c>
      <c r="C42" s="34">
        <v>5</v>
      </c>
      <c r="D42" s="34">
        <v>5</v>
      </c>
      <c r="E42" s="35">
        <v>5</v>
      </c>
      <c r="F42" s="35">
        <v>4</v>
      </c>
      <c r="G42" s="48">
        <v>4</v>
      </c>
    </row>
    <row r="43" spans="1:7" s="5" customFormat="1" ht="16.5" customHeight="1" x14ac:dyDescent="0.15">
      <c r="A43" s="21"/>
      <c r="B43" s="22" t="s">
        <v>29</v>
      </c>
      <c r="C43" s="34">
        <v>12</v>
      </c>
      <c r="D43" s="34">
        <v>11</v>
      </c>
      <c r="E43" s="35">
        <v>12</v>
      </c>
      <c r="F43" s="35">
        <v>12</v>
      </c>
      <c r="G43" s="48">
        <v>12</v>
      </c>
    </row>
    <row r="44" spans="1:7" s="5" customFormat="1" ht="16.5" customHeight="1" x14ac:dyDescent="0.15">
      <c r="A44" s="21"/>
      <c r="B44" s="22" t="s">
        <v>30</v>
      </c>
      <c r="C44" s="34">
        <v>8</v>
      </c>
      <c r="D44" s="34">
        <v>8</v>
      </c>
      <c r="E44" s="35">
        <v>8</v>
      </c>
      <c r="F44" s="35">
        <v>8</v>
      </c>
      <c r="G44" s="48">
        <v>8</v>
      </c>
    </row>
    <row r="45" spans="1:7" s="5" customFormat="1" ht="16.5" customHeight="1" x14ac:dyDescent="0.15">
      <c r="A45" s="21"/>
      <c r="B45" s="22" t="s">
        <v>31</v>
      </c>
      <c r="C45" s="34">
        <v>5</v>
      </c>
      <c r="D45" s="34">
        <v>5</v>
      </c>
      <c r="E45" s="35">
        <v>5</v>
      </c>
      <c r="F45" s="35">
        <v>5</v>
      </c>
      <c r="G45" s="48">
        <v>5</v>
      </c>
    </row>
    <row r="46" spans="1:7" s="5" customFormat="1" ht="16.5" customHeight="1" x14ac:dyDescent="0.15">
      <c r="A46" s="21"/>
      <c r="B46" s="22" t="s">
        <v>32</v>
      </c>
      <c r="C46" s="34">
        <v>14</v>
      </c>
      <c r="D46" s="34">
        <v>14</v>
      </c>
      <c r="E46" s="35">
        <v>14</v>
      </c>
      <c r="F46" s="35">
        <v>14</v>
      </c>
      <c r="G46" s="48">
        <v>13</v>
      </c>
    </row>
    <row r="47" spans="1:7" s="5" customFormat="1" ht="16.5" customHeight="1" x14ac:dyDescent="0.15">
      <c r="A47" s="21"/>
      <c r="B47" s="22" t="s">
        <v>33</v>
      </c>
      <c r="C47" s="34">
        <v>9</v>
      </c>
      <c r="D47" s="34">
        <v>10</v>
      </c>
      <c r="E47" s="35">
        <v>12</v>
      </c>
      <c r="F47" s="35">
        <v>10</v>
      </c>
      <c r="G47" s="48">
        <v>9</v>
      </c>
    </row>
    <row r="48" spans="1:7" s="5" customFormat="1" ht="16.5" customHeight="1" x14ac:dyDescent="0.15">
      <c r="A48" s="21"/>
      <c r="B48" s="22" t="s">
        <v>34</v>
      </c>
      <c r="C48" s="34">
        <v>2</v>
      </c>
      <c r="D48" s="34">
        <v>2</v>
      </c>
      <c r="E48" s="35">
        <v>2</v>
      </c>
      <c r="F48" s="35">
        <v>2</v>
      </c>
      <c r="G48" s="48">
        <v>2</v>
      </c>
    </row>
    <row r="49" spans="1:7" s="5" customFormat="1" ht="8.25" customHeight="1" x14ac:dyDescent="0.15">
      <c r="A49" s="21"/>
      <c r="B49" s="22"/>
      <c r="C49" s="34"/>
      <c r="D49" s="34"/>
      <c r="E49" s="35"/>
      <c r="F49" s="35"/>
      <c r="G49" s="20"/>
    </row>
    <row r="50" spans="1:7" s="5" customFormat="1" ht="16.5" customHeight="1" x14ac:dyDescent="0.15">
      <c r="A50" s="66" t="s">
        <v>35</v>
      </c>
      <c r="B50" s="67"/>
      <c r="C50" s="34">
        <v>71</v>
      </c>
      <c r="D50" s="34">
        <v>71</v>
      </c>
      <c r="E50" s="35">
        <v>68</v>
      </c>
      <c r="F50" s="35">
        <v>67</v>
      </c>
      <c r="G50" s="48">
        <f>SUM(G51:G55)+2</f>
        <v>67</v>
      </c>
    </row>
    <row r="51" spans="1:7" s="5" customFormat="1" ht="16.5" customHeight="1" x14ac:dyDescent="0.15">
      <c r="A51" s="31"/>
      <c r="B51" s="33" t="s">
        <v>36</v>
      </c>
      <c r="C51" s="34">
        <v>12</v>
      </c>
      <c r="D51" s="34">
        <v>13</v>
      </c>
      <c r="E51" s="35">
        <v>13</v>
      </c>
      <c r="F51" s="35">
        <v>12</v>
      </c>
      <c r="G51" s="48">
        <v>12</v>
      </c>
    </row>
    <row r="52" spans="1:7" s="5" customFormat="1" ht="16.5" customHeight="1" x14ac:dyDescent="0.15">
      <c r="A52" s="31"/>
      <c r="B52" s="33" t="s">
        <v>37</v>
      </c>
      <c r="C52" s="34">
        <v>22</v>
      </c>
      <c r="D52" s="34">
        <v>21</v>
      </c>
      <c r="E52" s="35">
        <v>20</v>
      </c>
      <c r="F52" s="35">
        <v>19</v>
      </c>
      <c r="G52" s="48">
        <v>19</v>
      </c>
    </row>
    <row r="53" spans="1:7" s="5" customFormat="1" ht="16.5" customHeight="1" x14ac:dyDescent="0.15">
      <c r="A53" s="31"/>
      <c r="B53" s="33" t="s">
        <v>38</v>
      </c>
      <c r="C53" s="34">
        <v>23</v>
      </c>
      <c r="D53" s="34">
        <v>23</v>
      </c>
      <c r="E53" s="35">
        <v>22</v>
      </c>
      <c r="F53" s="35">
        <v>23</v>
      </c>
      <c r="G53" s="48">
        <v>23</v>
      </c>
    </row>
    <row r="54" spans="1:7" s="5" customFormat="1" ht="16.5" customHeight="1" x14ac:dyDescent="0.15">
      <c r="A54" s="31"/>
      <c r="B54" s="33" t="s">
        <v>74</v>
      </c>
      <c r="C54" s="34">
        <v>9</v>
      </c>
      <c r="D54" s="34">
        <v>9</v>
      </c>
      <c r="E54" s="35">
        <v>8</v>
      </c>
      <c r="F54" s="35">
        <v>8</v>
      </c>
      <c r="G54" s="48">
        <v>8</v>
      </c>
    </row>
    <row r="55" spans="1:7" s="5" customFormat="1" ht="16.5" customHeight="1" x14ac:dyDescent="0.15">
      <c r="A55" s="31"/>
      <c r="B55" s="33" t="s">
        <v>39</v>
      </c>
      <c r="C55" s="34">
        <v>3</v>
      </c>
      <c r="D55" s="34">
        <v>3</v>
      </c>
      <c r="E55" s="35">
        <v>3</v>
      </c>
      <c r="F55" s="35">
        <v>3</v>
      </c>
      <c r="G55" s="48">
        <v>3</v>
      </c>
    </row>
    <row r="56" spans="1:7" s="5" customFormat="1" ht="8.1" customHeight="1" x14ac:dyDescent="0.15">
      <c r="A56" s="21"/>
      <c r="B56" s="24"/>
      <c r="C56" s="42"/>
      <c r="D56" s="42"/>
      <c r="E56" s="43"/>
      <c r="F56" s="43"/>
      <c r="G56" s="25"/>
    </row>
    <row r="57" spans="1:7" s="5" customFormat="1" ht="16.5" customHeight="1" x14ac:dyDescent="0.15">
      <c r="A57" s="66" t="s">
        <v>40</v>
      </c>
      <c r="B57" s="67"/>
      <c r="C57" s="34">
        <v>51</v>
      </c>
      <c r="D57" s="34">
        <v>48</v>
      </c>
      <c r="E57" s="35">
        <v>47</v>
      </c>
      <c r="F57" s="35">
        <v>46</v>
      </c>
      <c r="G57" s="48">
        <f>SUM(G59:G63)+1</f>
        <v>46</v>
      </c>
    </row>
    <row r="58" spans="1:7" s="5" customFormat="1" ht="16.5" customHeight="1" x14ac:dyDescent="0.15">
      <c r="A58" s="66" t="s">
        <v>41</v>
      </c>
      <c r="B58" s="67"/>
      <c r="C58" s="42">
        <v>20</v>
      </c>
      <c r="D58" s="42">
        <v>21</v>
      </c>
      <c r="E58" s="43">
        <v>20</v>
      </c>
      <c r="F58" s="43">
        <v>20</v>
      </c>
      <c r="G58" s="50">
        <v>20</v>
      </c>
    </row>
    <row r="59" spans="1:7" s="5" customFormat="1" ht="16.5" customHeight="1" x14ac:dyDescent="0.15">
      <c r="A59" s="21"/>
      <c r="B59" s="22" t="s">
        <v>42</v>
      </c>
      <c r="C59" s="34">
        <v>10</v>
      </c>
      <c r="D59" s="34">
        <v>9</v>
      </c>
      <c r="E59" s="35">
        <v>9</v>
      </c>
      <c r="F59" s="35">
        <v>9</v>
      </c>
      <c r="G59" s="48">
        <v>9</v>
      </c>
    </row>
    <row r="60" spans="1:7" s="5" customFormat="1" ht="16.5" customHeight="1" x14ac:dyDescent="0.15">
      <c r="A60" s="21"/>
      <c r="B60" s="22" t="s">
        <v>43</v>
      </c>
      <c r="C60" s="34">
        <v>15</v>
      </c>
      <c r="D60" s="34">
        <v>16</v>
      </c>
      <c r="E60" s="35">
        <v>15</v>
      </c>
      <c r="F60" s="35">
        <v>14</v>
      </c>
      <c r="G60" s="48">
        <v>14</v>
      </c>
    </row>
    <row r="61" spans="1:7" s="5" customFormat="1" ht="16.5" customHeight="1" x14ac:dyDescent="0.15">
      <c r="A61" s="21"/>
      <c r="B61" s="22" t="s">
        <v>44</v>
      </c>
      <c r="C61" s="34">
        <v>17</v>
      </c>
      <c r="D61" s="34">
        <v>16</v>
      </c>
      <c r="E61" s="35">
        <v>16</v>
      </c>
      <c r="F61" s="35">
        <v>16</v>
      </c>
      <c r="G61" s="48">
        <v>15</v>
      </c>
    </row>
    <row r="62" spans="1:7" s="5" customFormat="1" ht="16.5" customHeight="1" x14ac:dyDescent="0.15">
      <c r="A62" s="21"/>
      <c r="B62" s="22" t="s">
        <v>45</v>
      </c>
      <c r="C62" s="34">
        <v>6</v>
      </c>
      <c r="D62" s="34">
        <v>5</v>
      </c>
      <c r="E62" s="35">
        <v>5</v>
      </c>
      <c r="F62" s="35">
        <v>5</v>
      </c>
      <c r="G62" s="48">
        <v>6</v>
      </c>
    </row>
    <row r="63" spans="1:7" s="5" customFormat="1" ht="16.5" customHeight="1" x14ac:dyDescent="0.15">
      <c r="A63" s="21"/>
      <c r="B63" s="22" t="s">
        <v>46</v>
      </c>
      <c r="C63" s="34">
        <v>2</v>
      </c>
      <c r="D63" s="34">
        <v>1</v>
      </c>
      <c r="E63" s="35">
        <v>1</v>
      </c>
      <c r="F63" s="35">
        <v>1</v>
      </c>
      <c r="G63" s="48">
        <v>1</v>
      </c>
    </row>
    <row r="64" spans="1:7" s="5" customFormat="1" ht="8.1" customHeight="1" x14ac:dyDescent="0.15">
      <c r="A64" s="21"/>
      <c r="B64" s="24"/>
      <c r="C64" s="34"/>
      <c r="D64" s="34"/>
      <c r="E64" s="35"/>
      <c r="F64" s="35"/>
      <c r="G64" s="20"/>
    </row>
    <row r="65" spans="1:7" s="5" customFormat="1" ht="8.1" customHeight="1" x14ac:dyDescent="0.15">
      <c r="A65" s="31"/>
      <c r="B65" s="33"/>
      <c r="C65" s="34"/>
      <c r="D65" s="34"/>
      <c r="E65" s="35"/>
      <c r="F65" s="35"/>
      <c r="G65" s="20"/>
    </row>
    <row r="66" spans="1:7" s="5" customFormat="1" ht="16.5" customHeight="1" x14ac:dyDescent="0.15">
      <c r="A66" s="66" t="s">
        <v>47</v>
      </c>
      <c r="B66" s="67"/>
      <c r="C66" s="34">
        <v>737</v>
      </c>
      <c r="D66" s="34">
        <v>748</v>
      </c>
      <c r="E66" s="35">
        <v>766</v>
      </c>
      <c r="F66" s="35">
        <v>757</v>
      </c>
      <c r="G66" s="48">
        <f>SUM(G67:G68)</f>
        <v>772</v>
      </c>
    </row>
    <row r="67" spans="1:7" s="5" customFormat="1" ht="16.5" customHeight="1" x14ac:dyDescent="0.15">
      <c r="A67" s="31"/>
      <c r="B67" s="33" t="s">
        <v>48</v>
      </c>
      <c r="C67" s="34">
        <v>682</v>
      </c>
      <c r="D67" s="34">
        <v>692</v>
      </c>
      <c r="E67" s="35">
        <v>711</v>
      </c>
      <c r="F67" s="35">
        <v>701</v>
      </c>
      <c r="G67" s="48">
        <v>715</v>
      </c>
    </row>
    <row r="68" spans="1:7" s="5" customFormat="1" ht="16.5" customHeight="1" x14ac:dyDescent="0.15">
      <c r="A68" s="26"/>
      <c r="B68" s="27" t="s">
        <v>49</v>
      </c>
      <c r="C68" s="34">
        <v>55</v>
      </c>
      <c r="D68" s="34">
        <v>56</v>
      </c>
      <c r="E68" s="35">
        <v>55</v>
      </c>
      <c r="F68" s="35">
        <v>56</v>
      </c>
      <c r="G68" s="48">
        <v>57</v>
      </c>
    </row>
    <row r="69" spans="1:7" s="5" customFormat="1" ht="8.1" customHeight="1" x14ac:dyDescent="0.15">
      <c r="A69" s="26"/>
      <c r="B69" s="27"/>
      <c r="C69" s="34"/>
      <c r="D69" s="34"/>
      <c r="E69" s="35"/>
      <c r="F69" s="35"/>
      <c r="G69" s="48"/>
    </row>
    <row r="70" spans="1:7" s="5" customFormat="1" ht="16.5" customHeight="1" x14ac:dyDescent="0.15">
      <c r="A70" s="66" t="s">
        <v>50</v>
      </c>
      <c r="B70" s="67"/>
      <c r="C70" s="34">
        <v>8</v>
      </c>
      <c r="D70" s="34">
        <v>7</v>
      </c>
      <c r="E70" s="35">
        <v>7</v>
      </c>
      <c r="F70" s="35">
        <v>8</v>
      </c>
      <c r="G70" s="48">
        <f>G71+1</f>
        <v>8</v>
      </c>
    </row>
    <row r="71" spans="1:7" s="5" customFormat="1" ht="16.5" customHeight="1" x14ac:dyDescent="0.15">
      <c r="A71" s="31"/>
      <c r="B71" s="33" t="s">
        <v>69</v>
      </c>
      <c r="C71" s="34">
        <v>4</v>
      </c>
      <c r="D71" s="34">
        <v>7</v>
      </c>
      <c r="E71" s="35">
        <v>7</v>
      </c>
      <c r="F71" s="35">
        <v>7</v>
      </c>
      <c r="G71" s="48">
        <v>7</v>
      </c>
    </row>
    <row r="72" spans="1:7" s="5" customFormat="1" ht="16.5" customHeight="1" x14ac:dyDescent="0.15">
      <c r="A72" s="26"/>
      <c r="B72" s="27" t="s">
        <v>51</v>
      </c>
      <c r="C72" s="34">
        <v>4</v>
      </c>
      <c r="D72" s="39"/>
      <c r="E72" s="44"/>
      <c r="F72" s="44"/>
      <c r="G72" s="51"/>
    </row>
    <row r="73" spans="1:7" s="5" customFormat="1" ht="8.1" customHeight="1" x14ac:dyDescent="0.15">
      <c r="A73" s="26"/>
      <c r="B73" s="27"/>
      <c r="C73" s="34"/>
      <c r="D73" s="34"/>
      <c r="E73" s="35"/>
      <c r="F73" s="35"/>
      <c r="G73" s="20"/>
    </row>
    <row r="74" spans="1:7" s="5" customFormat="1" ht="8.1" customHeight="1" x14ac:dyDescent="0.15">
      <c r="A74" s="31"/>
      <c r="B74" s="32"/>
      <c r="C74" s="34"/>
      <c r="D74" s="34"/>
      <c r="E74" s="35"/>
      <c r="F74" s="35"/>
      <c r="G74" s="20"/>
    </row>
    <row r="75" spans="1:7" s="5" customFormat="1" ht="16.5" customHeight="1" x14ac:dyDescent="0.15">
      <c r="A75" s="77" t="s">
        <v>52</v>
      </c>
      <c r="B75" s="78"/>
      <c r="C75" s="34">
        <v>9</v>
      </c>
      <c r="D75" s="34">
        <v>9</v>
      </c>
      <c r="E75" s="35">
        <v>10</v>
      </c>
      <c r="F75" s="35">
        <v>10</v>
      </c>
      <c r="G75" s="48">
        <v>10</v>
      </c>
    </row>
    <row r="76" spans="1:7" s="5" customFormat="1" ht="8.1" customHeight="1" x14ac:dyDescent="0.15">
      <c r="A76" s="21"/>
      <c r="B76" s="24"/>
      <c r="C76" s="34"/>
      <c r="D76" s="34"/>
      <c r="E76" s="35"/>
      <c r="F76" s="35"/>
      <c r="G76" s="48"/>
    </row>
    <row r="77" spans="1:7" s="5" customFormat="1" ht="16.5" customHeight="1" x14ac:dyDescent="0.15">
      <c r="A77" s="66" t="s">
        <v>53</v>
      </c>
      <c r="B77" s="67"/>
      <c r="C77" s="34">
        <v>6</v>
      </c>
      <c r="D77" s="34">
        <v>6</v>
      </c>
      <c r="E77" s="35">
        <v>6</v>
      </c>
      <c r="F77" s="35">
        <v>6</v>
      </c>
      <c r="G77" s="48">
        <v>6</v>
      </c>
    </row>
    <row r="78" spans="1:7" s="5" customFormat="1" ht="8.1" customHeight="1" x14ac:dyDescent="0.15">
      <c r="A78" s="31"/>
      <c r="B78" s="32"/>
      <c r="C78" s="34"/>
      <c r="D78" s="34"/>
      <c r="E78" s="35"/>
      <c r="F78" s="35"/>
      <c r="G78" s="20"/>
    </row>
    <row r="79" spans="1:7" s="5" customFormat="1" ht="16.5" customHeight="1" x14ac:dyDescent="0.15">
      <c r="A79" s="66" t="s">
        <v>54</v>
      </c>
      <c r="B79" s="67"/>
      <c r="C79" s="34">
        <v>125</v>
      </c>
      <c r="D79" s="34">
        <v>127</v>
      </c>
      <c r="E79" s="35">
        <v>129</v>
      </c>
      <c r="F79" s="35">
        <v>127</v>
      </c>
      <c r="G79" s="48">
        <f>SUM(G80:G86)+2</f>
        <v>125</v>
      </c>
    </row>
    <row r="80" spans="1:7" s="5" customFormat="1" ht="16.5" customHeight="1" x14ac:dyDescent="0.15">
      <c r="A80" s="31"/>
      <c r="B80" s="33" t="s">
        <v>55</v>
      </c>
      <c r="C80" s="34">
        <v>41</v>
      </c>
      <c r="D80" s="34">
        <v>42</v>
      </c>
      <c r="E80" s="35">
        <v>42</v>
      </c>
      <c r="F80" s="35">
        <v>43</v>
      </c>
      <c r="G80" s="48">
        <v>42</v>
      </c>
    </row>
    <row r="81" spans="1:9" s="5" customFormat="1" ht="16.5" customHeight="1" x14ac:dyDescent="0.15">
      <c r="A81" s="31"/>
      <c r="B81" s="33" t="s">
        <v>56</v>
      </c>
      <c r="C81" s="34">
        <v>21</v>
      </c>
      <c r="D81" s="34">
        <v>23</v>
      </c>
      <c r="E81" s="35">
        <v>24</v>
      </c>
      <c r="F81" s="35">
        <v>23</v>
      </c>
      <c r="G81" s="48">
        <v>20</v>
      </c>
    </row>
    <row r="82" spans="1:9" s="5" customFormat="1" ht="16.5" customHeight="1" x14ac:dyDescent="0.15">
      <c r="A82" s="31"/>
      <c r="B82" s="33" t="s">
        <v>57</v>
      </c>
      <c r="C82" s="34">
        <v>25</v>
      </c>
      <c r="D82" s="34">
        <v>24</v>
      </c>
      <c r="E82" s="35">
        <v>25</v>
      </c>
      <c r="F82" s="35">
        <v>25</v>
      </c>
      <c r="G82" s="48">
        <v>25</v>
      </c>
    </row>
    <row r="83" spans="1:9" s="5" customFormat="1" ht="16.5" customHeight="1" x14ac:dyDescent="0.15">
      <c r="A83" s="31"/>
      <c r="B83" s="33" t="s">
        <v>58</v>
      </c>
      <c r="C83" s="34">
        <v>8</v>
      </c>
      <c r="D83" s="34">
        <v>8</v>
      </c>
      <c r="E83" s="35">
        <v>9</v>
      </c>
      <c r="F83" s="35">
        <v>8</v>
      </c>
      <c r="G83" s="48">
        <v>8</v>
      </c>
    </row>
    <row r="84" spans="1:9" s="5" customFormat="1" ht="16.5" customHeight="1" x14ac:dyDescent="0.15">
      <c r="A84" s="31"/>
      <c r="B84" s="33" t="s">
        <v>59</v>
      </c>
      <c r="C84" s="34">
        <v>12</v>
      </c>
      <c r="D84" s="34">
        <v>12</v>
      </c>
      <c r="E84" s="35">
        <v>12</v>
      </c>
      <c r="F84" s="35">
        <v>12</v>
      </c>
      <c r="G84" s="48">
        <v>13</v>
      </c>
    </row>
    <row r="85" spans="1:9" s="5" customFormat="1" ht="16.5" customHeight="1" x14ac:dyDescent="0.15">
      <c r="A85" s="31"/>
      <c r="B85" s="33" t="s">
        <v>60</v>
      </c>
      <c r="C85" s="34">
        <v>11</v>
      </c>
      <c r="D85" s="34">
        <v>11</v>
      </c>
      <c r="E85" s="35">
        <v>10</v>
      </c>
      <c r="F85" s="35">
        <v>9</v>
      </c>
      <c r="G85" s="48">
        <v>9</v>
      </c>
    </row>
    <row r="86" spans="1:9" s="5" customFormat="1" ht="16.5" customHeight="1" x14ac:dyDescent="0.15">
      <c r="A86" s="31"/>
      <c r="B86" s="33" t="s">
        <v>61</v>
      </c>
      <c r="C86" s="34">
        <v>5</v>
      </c>
      <c r="D86" s="34">
        <v>5</v>
      </c>
      <c r="E86" s="35">
        <v>5</v>
      </c>
      <c r="F86" s="35">
        <v>6</v>
      </c>
      <c r="G86" s="48">
        <v>6</v>
      </c>
    </row>
    <row r="87" spans="1:9" s="5" customFormat="1" ht="8.1" customHeight="1" x14ac:dyDescent="0.15">
      <c r="A87" s="31"/>
      <c r="B87" s="32"/>
      <c r="C87" s="34"/>
      <c r="D87" s="34"/>
      <c r="E87" s="35"/>
      <c r="F87" s="35"/>
      <c r="G87" s="48"/>
    </row>
    <row r="88" spans="1:9" s="5" customFormat="1" ht="16.5" customHeight="1" x14ac:dyDescent="0.15">
      <c r="A88" s="66" t="s">
        <v>62</v>
      </c>
      <c r="B88" s="67"/>
      <c r="C88" s="34">
        <v>3</v>
      </c>
      <c r="D88" s="34">
        <v>3</v>
      </c>
      <c r="E88" s="35">
        <v>3</v>
      </c>
      <c r="F88" s="35">
        <v>3</v>
      </c>
      <c r="G88" s="48">
        <v>3</v>
      </c>
    </row>
    <row r="89" spans="1:9" s="5" customFormat="1" ht="16.5" customHeight="1" x14ac:dyDescent="0.15">
      <c r="A89" s="66" t="s">
        <v>63</v>
      </c>
      <c r="B89" s="67"/>
      <c r="C89" s="34">
        <v>3</v>
      </c>
      <c r="D89" s="34">
        <v>3</v>
      </c>
      <c r="E89" s="35">
        <v>3</v>
      </c>
      <c r="F89" s="35">
        <v>3</v>
      </c>
      <c r="G89" s="48">
        <v>2</v>
      </c>
    </row>
    <row r="90" spans="1:9" s="5" customFormat="1" ht="16.5" customHeight="1" x14ac:dyDescent="0.15">
      <c r="A90" s="66" t="s">
        <v>64</v>
      </c>
      <c r="B90" s="67"/>
      <c r="C90" s="34">
        <v>5</v>
      </c>
      <c r="D90" s="34">
        <v>5</v>
      </c>
      <c r="E90" s="35">
        <v>5</v>
      </c>
      <c r="F90" s="35">
        <v>5</v>
      </c>
      <c r="G90" s="48">
        <v>5</v>
      </c>
    </row>
    <row r="91" spans="1:9" s="5" customFormat="1" ht="16.5" customHeight="1" thickBot="1" x14ac:dyDescent="0.2">
      <c r="A91" s="75" t="s">
        <v>65</v>
      </c>
      <c r="B91" s="76"/>
      <c r="C91" s="45">
        <v>6</v>
      </c>
      <c r="D91" s="45">
        <v>6</v>
      </c>
      <c r="E91" s="46">
        <v>6</v>
      </c>
      <c r="F91" s="46">
        <v>6</v>
      </c>
      <c r="G91" s="52">
        <v>6</v>
      </c>
    </row>
    <row r="92" spans="1:9" ht="15.95" customHeight="1" x14ac:dyDescent="0.15">
      <c r="A92" s="28"/>
      <c r="B92" s="28"/>
      <c r="F92" s="7"/>
      <c r="G92" s="7" t="s">
        <v>66</v>
      </c>
    </row>
    <row r="93" spans="1:9" ht="7.5" customHeight="1" x14ac:dyDescent="0.15">
      <c r="A93" s="28"/>
      <c r="B93" s="28"/>
      <c r="C93" s="7"/>
    </row>
    <row r="94" spans="1:9" ht="15.95" customHeight="1" x14ac:dyDescent="0.15">
      <c r="A94" s="74" t="s">
        <v>77</v>
      </c>
      <c r="B94" s="74"/>
      <c r="C94" s="74"/>
    </row>
    <row r="95" spans="1:9" ht="15.75" customHeight="1" x14ac:dyDescent="0.15">
      <c r="A95" s="65" t="s">
        <v>78</v>
      </c>
      <c r="B95" s="65"/>
      <c r="C95" s="65"/>
      <c r="D95" s="65"/>
      <c r="E95" s="65"/>
      <c r="F95" s="65"/>
      <c r="G95" s="65"/>
      <c r="H95" s="55"/>
      <c r="I95" s="55"/>
    </row>
    <row r="96" spans="1:9" ht="15.75" customHeight="1" x14ac:dyDescent="0.15">
      <c r="A96" s="64" t="s">
        <v>79</v>
      </c>
      <c r="B96" s="64"/>
      <c r="C96" s="64"/>
      <c r="D96" s="64"/>
      <c r="E96" s="64"/>
      <c r="F96" s="64"/>
      <c r="G96" s="64"/>
      <c r="H96" s="55"/>
      <c r="I96" s="55"/>
    </row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</sheetData>
  <mergeCells count="28">
    <mergeCell ref="A75:B75"/>
    <mergeCell ref="A15:B15"/>
    <mergeCell ref="A20:B20"/>
    <mergeCell ref="A25:B25"/>
    <mergeCell ref="A34:B34"/>
    <mergeCell ref="A94:C94"/>
    <mergeCell ref="A77:B77"/>
    <mergeCell ref="A79:B79"/>
    <mergeCell ref="A88:B88"/>
    <mergeCell ref="A89:B89"/>
    <mergeCell ref="A90:B90"/>
    <mergeCell ref="A91:B91"/>
    <mergeCell ref="G2:G3"/>
    <mergeCell ref="A5:B5"/>
    <mergeCell ref="A96:G96"/>
    <mergeCell ref="A95:G95"/>
    <mergeCell ref="A66:B66"/>
    <mergeCell ref="A70:B70"/>
    <mergeCell ref="C2:C3"/>
    <mergeCell ref="D2:D3"/>
    <mergeCell ref="E2:E3"/>
    <mergeCell ref="A35:B35"/>
    <mergeCell ref="A41:B41"/>
    <mergeCell ref="A50:B50"/>
    <mergeCell ref="A57:B57"/>
    <mergeCell ref="A58:B58"/>
    <mergeCell ref="A7:B7"/>
    <mergeCell ref="F2:F3"/>
  </mergeCells>
  <phoneticPr fontId="11"/>
  <conditionalFormatting sqref="C15:E91 C6:E13 G6">
    <cfRule type="cellIs" dxfId="20" priority="24" stopIfTrue="1" operator="equal">
      <formula>0</formula>
    </cfRule>
  </conditionalFormatting>
  <conditionalFormatting sqref="G19 G24 G33 G40 G49 G56 G64:G65 G73:G74 G78">
    <cfRule type="cellIs" dxfId="19" priority="22" stopIfTrue="1" operator="equal">
      <formula>0</formula>
    </cfRule>
  </conditionalFormatting>
  <conditionalFormatting sqref="F6">
    <cfRule type="cellIs" dxfId="18" priority="19" stopIfTrue="1" operator="equal">
      <formula>0</formula>
    </cfRule>
  </conditionalFormatting>
  <conditionalFormatting sqref="F7:F8">
    <cfRule type="cellIs" dxfId="17" priority="18" stopIfTrue="1" operator="equal">
      <formula>0</formula>
    </cfRule>
  </conditionalFormatting>
  <conditionalFormatting sqref="F15 F19:F91">
    <cfRule type="cellIs" dxfId="16" priority="17" stopIfTrue="1" operator="equal">
      <formula>0</formula>
    </cfRule>
  </conditionalFormatting>
  <conditionalFormatting sqref="F16:F18">
    <cfRule type="cellIs" dxfId="15" priority="15" stopIfTrue="1" operator="equal">
      <formula>0</formula>
    </cfRule>
  </conditionalFormatting>
  <conditionalFormatting sqref="F9:F13">
    <cfRule type="cellIs" dxfId="14" priority="16" stopIfTrue="1" operator="equal">
      <formula>0</formula>
    </cfRule>
  </conditionalFormatting>
  <conditionalFormatting sqref="G7:G8">
    <cfRule type="cellIs" dxfId="13" priority="14" stopIfTrue="1" operator="equal">
      <formula>0</formula>
    </cfRule>
  </conditionalFormatting>
  <conditionalFormatting sqref="G9:G13">
    <cfRule type="cellIs" dxfId="12" priority="13" stopIfTrue="1" operator="equal">
      <formula>0</formula>
    </cfRule>
  </conditionalFormatting>
  <conditionalFormatting sqref="G16:G18">
    <cfRule type="cellIs" dxfId="11" priority="12" stopIfTrue="1" operator="equal">
      <formula>0</formula>
    </cfRule>
  </conditionalFormatting>
  <conditionalFormatting sqref="G21:G23">
    <cfRule type="cellIs" dxfId="10" priority="11" stopIfTrue="1" operator="equal">
      <formula>0</formula>
    </cfRule>
  </conditionalFormatting>
  <conditionalFormatting sqref="G15">
    <cfRule type="cellIs" dxfId="9" priority="10" stopIfTrue="1" operator="equal">
      <formula>0</formula>
    </cfRule>
  </conditionalFormatting>
  <conditionalFormatting sqref="G20">
    <cfRule type="cellIs" dxfId="8" priority="9" stopIfTrue="1" operator="equal">
      <formula>0</formula>
    </cfRule>
  </conditionalFormatting>
  <conditionalFormatting sqref="G25:G32">
    <cfRule type="cellIs" dxfId="7" priority="8" stopIfTrue="1" operator="equal">
      <formula>0</formula>
    </cfRule>
  </conditionalFormatting>
  <conditionalFormatting sqref="G34:G39">
    <cfRule type="cellIs" dxfId="6" priority="7" stopIfTrue="1" operator="equal">
      <formula>0</formula>
    </cfRule>
  </conditionalFormatting>
  <conditionalFormatting sqref="G41:G48">
    <cfRule type="cellIs" dxfId="5" priority="6" stopIfTrue="1" operator="equal">
      <formula>0</formula>
    </cfRule>
  </conditionalFormatting>
  <conditionalFormatting sqref="G50:G55">
    <cfRule type="cellIs" dxfId="4" priority="5" stopIfTrue="1" operator="equal">
      <formula>0</formula>
    </cfRule>
  </conditionalFormatting>
  <conditionalFormatting sqref="G57:G63">
    <cfRule type="cellIs" dxfId="3" priority="4" stopIfTrue="1" operator="equal">
      <formula>0</formula>
    </cfRule>
  </conditionalFormatting>
  <conditionalFormatting sqref="G66:G72">
    <cfRule type="cellIs" dxfId="2" priority="3" stopIfTrue="1" operator="equal">
      <formula>0</formula>
    </cfRule>
  </conditionalFormatting>
  <conditionalFormatting sqref="G75:G77">
    <cfRule type="cellIs" dxfId="1" priority="2" stopIfTrue="1" operator="equal">
      <formula>0</formula>
    </cfRule>
  </conditionalFormatting>
  <conditionalFormatting sqref="G79:G91">
    <cfRule type="cellIs" dxfId="0" priority="1" stopIfTrue="1" operator="equal">
      <formula>0</formula>
    </cfRule>
  </conditionalFormatting>
  <hyperlinks>
    <hyperlink ref="I1" location="目次!A1" display="目次"/>
  </hyperlinks>
  <pageMargins left="0.97" right="0.86614173228346458" top="0.98425196850393704" bottom="0.72" header="0.51181102362204722" footer="0.51181102362204722"/>
  <pageSetup paperSize="9" scale="88" fitToHeight="0" orientation="portrait" horizontalDpi="300" verticalDpi="300" r:id="rId1"/>
  <headerFooter alignWithMargins="0"/>
  <drawing r:id="rId2"/>
</worksheet>
</file>