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1"/>
  </bookViews>
  <sheets>
    <sheet name="目次" sheetId="1" state="visible" r:id="rId2"/>
    <sheet name="241" sheetId="2" state="visible" r:id="rId3"/>
  </sheets>
  <definedNames>
    <definedName function="false" hidden="false" localSheetId="1" name="_xlnm.Print_Titles" vbProcedure="false">'241'!$1:$3</definedName>
    <definedName function="false" hidden="false" localSheetId="1" name="_xlnm.Print_Titles" vbProcedure="false">'241'!$1:$3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<sst xmlns="http://schemas.openxmlformats.org/spreadsheetml/2006/main" count="85" uniqueCount="83">
  <si>
    <t xml:space="preserve">T 行政　目次</t>
  </si>
  <si>
    <t xml:space="preserve">241市の職員数</t>
  </si>
  <si>
    <t xml:space="preserve">241 市の職員数</t>
  </si>
  <si>
    <t xml:space="preserve">４月１日現在</t>
  </si>
  <si>
    <t xml:space="preserve">目　次</t>
  </si>
  <si>
    <t xml:space="preserve">年</t>
  </si>
  <si>
    <t xml:space="preserve">31
(1)</t>
  </si>
  <si>
    <t xml:space="preserve">　　　区分</t>
  </si>
  <si>
    <t xml:space="preserve">総計</t>
  </si>
  <si>
    <t xml:space="preserve">総務部</t>
  </si>
  <si>
    <t xml:space="preserve">総務文書課</t>
  </si>
  <si>
    <t xml:space="preserve">人事課</t>
  </si>
  <si>
    <t xml:space="preserve">財政課</t>
  </si>
  <si>
    <t xml:space="preserve">税務課</t>
  </si>
  <si>
    <t xml:space="preserve">納税課</t>
  </si>
  <si>
    <t xml:space="preserve">総務部付</t>
  </si>
  <si>
    <t xml:space="preserve">総合政策部</t>
  </si>
  <si>
    <t xml:space="preserve">企画課</t>
  </si>
  <si>
    <t xml:space="preserve">SENA駐在</t>
  </si>
  <si>
    <t xml:space="preserve">ＩＩＤＡブランド推進課</t>
  </si>
  <si>
    <t xml:space="preserve">　リニア推進部</t>
  </si>
  <si>
    <t xml:space="preserve">リニア推進課</t>
  </si>
  <si>
    <t xml:space="preserve">リニア整備課</t>
  </si>
  <si>
    <t xml:space="preserve">リニア用地課</t>
  </si>
  <si>
    <t xml:space="preserve">　市民協働環境部</t>
  </si>
  <si>
    <t xml:space="preserve">ムトスまちづくり推進課</t>
  </si>
  <si>
    <t xml:space="preserve">ふるさと定住支援課</t>
  </si>
  <si>
    <t xml:space="preserve">－</t>
  </si>
  <si>
    <t xml:space="preserve">結いターン移住定住推進室</t>
  </si>
  <si>
    <t xml:space="preserve">男女共同参画課</t>
  </si>
  <si>
    <t xml:space="preserve">市民課</t>
  </si>
  <si>
    <t xml:space="preserve">環境課</t>
  </si>
  <si>
    <t xml:space="preserve">環境モデル都市推進課</t>
  </si>
  <si>
    <t xml:space="preserve">健康福祉部</t>
  </si>
  <si>
    <t xml:space="preserve">（福祉事務所）</t>
  </si>
  <si>
    <t xml:space="preserve">福祉課</t>
  </si>
  <si>
    <t xml:space="preserve">子育て支援課</t>
  </si>
  <si>
    <t xml:space="preserve">長寿支援課</t>
  </si>
  <si>
    <t xml:space="preserve">保健課</t>
  </si>
  <si>
    <t xml:space="preserve">産業経済部</t>
  </si>
  <si>
    <t xml:space="preserve">産業振興課</t>
  </si>
  <si>
    <t xml:space="preserve">農業課</t>
  </si>
  <si>
    <t xml:space="preserve">林務課</t>
  </si>
  <si>
    <t xml:space="preserve">商業・市街地活性課</t>
  </si>
  <si>
    <t xml:space="preserve">観光課</t>
  </si>
  <si>
    <t xml:space="preserve">工業課</t>
  </si>
  <si>
    <t xml:space="preserve">金融政策課</t>
  </si>
  <si>
    <t xml:space="preserve">建設部</t>
  </si>
  <si>
    <t xml:space="preserve">管理課</t>
  </si>
  <si>
    <t xml:space="preserve">地域計画課</t>
  </si>
  <si>
    <t xml:space="preserve">土木課</t>
  </si>
  <si>
    <t xml:space="preserve">国県関連事業課</t>
  </si>
  <si>
    <t xml:space="preserve">建設部付</t>
  </si>
  <si>
    <t xml:space="preserve">上下水道局</t>
  </si>
  <si>
    <t xml:space="preserve">（水道局）</t>
  </si>
  <si>
    <t xml:space="preserve">経営管理課</t>
  </si>
  <si>
    <t xml:space="preserve">水道課</t>
  </si>
  <si>
    <t xml:space="preserve">下水道課</t>
  </si>
  <si>
    <t xml:space="preserve">下水浄化センター</t>
  </si>
  <si>
    <t xml:space="preserve">上下水道局付</t>
  </si>
  <si>
    <t xml:space="preserve">市立病院</t>
  </si>
  <si>
    <r>
      <rPr>
        <sz val="10.5"/>
        <rFont val="ＭＳ Ｐ明朝"/>
        <family val="1"/>
        <charset val="128"/>
      </rPr>
      <t xml:space="preserve">高松診療所・</t>
    </r>
    <r>
      <rPr>
        <sz val="11"/>
        <rFont val="ＭＳ Ｐ明朝"/>
        <family val="1"/>
        <charset val="128"/>
      </rPr>
      <t xml:space="preserve">介護老人保健施設</t>
    </r>
  </si>
  <si>
    <t xml:space="preserve">市長公室</t>
  </si>
  <si>
    <t xml:space="preserve">秘書広報課</t>
  </si>
  <si>
    <t xml:space="preserve">広報情報課</t>
  </si>
  <si>
    <t xml:space="preserve">危機管理室</t>
  </si>
  <si>
    <t xml:space="preserve">会計課</t>
  </si>
  <si>
    <t xml:space="preserve">教育委員会</t>
  </si>
  <si>
    <t xml:space="preserve">学校教育課</t>
  </si>
  <si>
    <t xml:space="preserve">生涯学習・スポーツ課</t>
  </si>
  <si>
    <t xml:space="preserve">公民館</t>
  </si>
  <si>
    <t xml:space="preserve">文化会館</t>
  </si>
  <si>
    <t xml:space="preserve">中央図書館</t>
  </si>
  <si>
    <t xml:space="preserve">美術博物館</t>
  </si>
  <si>
    <t xml:space="preserve">歴史研究所</t>
  </si>
  <si>
    <t xml:space="preserve">監査委員事務局</t>
  </si>
  <si>
    <t xml:space="preserve">選挙管理委員会事務局</t>
  </si>
  <si>
    <t xml:space="preserve">農業委員会事務局</t>
  </si>
  <si>
    <t xml:space="preserve">議会事務局</t>
  </si>
  <si>
    <t xml:space="preserve">資料：人事課</t>
  </si>
  <si>
    <t xml:space="preserve">※ 部長は、各部等の総数に掲載</t>
  </si>
  <si>
    <t xml:space="preserve">※ 福祉事務所及び水道局の（ ）内は、健康福祉部及び上下水道局の人数の再掲</t>
  </si>
  <si>
    <t xml:space="preserve">※ 地方自治法又は公益的法人等派遣法による派遣職員、労働組合専従職員を除く。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</si>
</sst>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_);\(#,##0\)"/>
    <numFmt numFmtId="166" formatCode="\(0&quot;) &quot;"/>
  </numFmts>
  <fonts count="15">
    <font>
      <sz val="11"/>
      <color rgb="FF000000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18"/>
      <color rgb="FF000000"/>
      <name val="HGP創英角ｺﾞｼｯｸUB"/>
      <family val="3"/>
      <charset val="128"/>
    </font>
    <font>
      <u val="single"/>
      <sz val="14"/>
      <color rgb="FF0563C1"/>
      <name val="ＭＳ Ｐゴシック"/>
      <family val="3"/>
      <charset val="128"/>
    </font>
    <font>
      <u val="single"/>
      <sz val="11"/>
      <color rgb="FF0563C1"/>
      <name val="ＭＳ Ｐゴシック"/>
      <family val="3"/>
      <charset val="128"/>
    </font>
    <font>
      <sz val="10.5"/>
      <color rgb="FF0D0D0D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true" diagonalDown="false">
      <left/>
      <right/>
      <top/>
      <bottom/>
      <diagonal style="thin"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1" applyFont="fals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4" fillId="0" borderId="2" xfId="21" applyFont="tru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4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1" applyFont="fals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4" fillId="0" borderId="8" xfId="21" applyFont="fals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4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21" applyFont="true" applyBorder="true" applyAlignment="true" applyProtection="false">
      <alignment horizontal="distributed" vertical="center" textRotation="0" wrapText="false" indent="5" shrinkToFit="false"/>
      <protection locked="true" hidden="false"/>
    </xf>
    <xf numFmtId="165" fontId="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12" fillId="0" borderId="9" xfId="21" applyFont="true" applyBorder="true" applyAlignment="true" applyProtection="false">
      <alignment horizontal="distributed" vertical="center" textRotation="0" wrapText="false" indent="4" shrinkToFit="false"/>
      <protection locked="true" hidden="false"/>
    </xf>
    <xf numFmtId="165" fontId="4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9" xfId="21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5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distributed" vertical="center" textRotation="0" wrapText="false" indent="4" shrinkToFit="false"/>
      <protection locked="true" hidden="false"/>
    </xf>
    <xf numFmtId="164" fontId="4" fillId="0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9" xfId="21" applyFont="false" applyBorder="true" applyAlignment="true" applyProtection="false">
      <alignment horizontal="left" vertical="center" textRotation="0" wrapText="false" indent="2" shrinkToFit="false"/>
      <protection locked="true" hidden="false"/>
    </xf>
    <xf numFmtId="165" fontId="4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9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left" vertical="center" textRotation="0" wrapText="false" indent="4" shrinkToFit="false"/>
      <protection locked="true" hidden="false"/>
    </xf>
    <xf numFmtId="164" fontId="4" fillId="0" borderId="9" xfId="21" applyFont="false" applyBorder="true" applyAlignment="true" applyProtection="false">
      <alignment horizontal="distributed" vertical="center" textRotation="0" wrapText="false" indent="4" shrinkToFit="false"/>
      <protection locked="true" hidden="false"/>
    </xf>
    <xf numFmtId="166" fontId="4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2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1" xfId="21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5" fontId="4" fillId="0" borderId="12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2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1" builtinId="53" customBuiltin="true"/>
    <cellStyle name="標準 3" xfId="22" builtinId="53" customBuiltin="true"/>
    <cellStyle name="*unknown*" xfId="20" builtinId="8" customBuiltin="false"/>
  </cellStyles>
  <dxfs count="2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</xdr:col>
      <xdr:colOff>1847880</xdr:colOff>
      <xdr:row>3</xdr:row>
      <xdr:rowOff>9360</xdr:rowOff>
    </xdr:to>
    <xdr:sp>
      <xdr:nvSpPr>
        <xdr:cNvPr id="0" name="Line 1"/>
        <xdr:cNvSpPr/>
      </xdr:nvSpPr>
      <xdr:spPr>
        <a:xfrm>
          <a:off x="0" y="202320"/>
          <a:ext cx="2247840" cy="4147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RowHeight="13.5"/>
  <cols>
    <col collapsed="false" hidden="false" max="1025" min="1" style="0" width="8.59278350515464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5" hidden="false" customHeight="true" outlineLevel="0" collapsed="false">
      <c r="A2" s="2"/>
      <c r="B2" s="2"/>
      <c r="C2" s="2"/>
      <c r="D2" s="2"/>
      <c r="E2" s="2"/>
    </row>
    <row r="3" customFormat="false" ht="18" hidden="false" customHeight="true" outlineLevel="0" collapsed="false">
      <c r="A3" s="4" t="s">
        <v>1</v>
      </c>
      <c r="B3" s="4"/>
      <c r="C3" s="4"/>
      <c r="D3" s="4"/>
      <c r="E3" s="4"/>
    </row>
    <row r="4" customFormat="false" ht="20.25" hidden="false" customHeight="true" outlineLevel="0" collapsed="false"/>
    <row r="5" customFormat="false" ht="20.25" hidden="false" customHeight="true" outlineLevel="0" collapsed="false"/>
    <row r="6" customFormat="false" ht="20.25" hidden="false" customHeight="true" outlineLevel="0" collapsed="false"/>
    <row r="7" customFormat="false" ht="20.25" hidden="false" customHeight="true" outlineLevel="0" collapsed="false"/>
    <row r="8" customFormat="false" ht="20.25" hidden="false" customHeight="true" outlineLevel="0" collapsed="false"/>
    <row r="9" customFormat="false" ht="20.25" hidden="false" customHeight="true" outlineLevel="0" collapsed="false"/>
    <row r="10" customFormat="false" ht="20.25" hidden="false" customHeight="true" outlineLevel="0" collapsed="false"/>
    <row r="11" customFormat="false" ht="20.25" hidden="false" customHeight="true" outlineLevel="0" collapsed="false"/>
    <row r="12" customFormat="false" ht="20.25" hidden="false" customHeight="true" outlineLevel="0" collapsed="false"/>
  </sheetData>
  <mergeCells count="2">
    <mergeCell ref="A1:E1"/>
    <mergeCell ref="A3:E3"/>
  </mergeCells>
  <hyperlinks>
    <hyperlink ref="A3" location="'241'!A1" display="241市の職員数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97"/>
  <sheetViews>
    <sheetView windowProtection="true"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3" topLeftCell="A4" activePane="bottomLeft" state="frozen"/>
      <selection pane="topLeft" activeCell="A1" activeCellId="0" sqref="A1"/>
      <selection pane="bottomLeft" activeCell="I18" activeCellId="0" sqref="I18"/>
    </sheetView>
  </sheetViews>
  <sheetFormatPr defaultRowHeight="12.75"/>
  <cols>
    <col collapsed="false" hidden="false" max="1" min="1" style="5" width="5.72680412371134"/>
    <col collapsed="false" hidden="false" max="2" min="2" style="5" width="26.4587628865979"/>
    <col collapsed="false" hidden="false" max="3" min="3" style="6" width="8.31958762886598"/>
    <col collapsed="false" hidden="false" max="4" min="4" style="5" width="8.8659793814433"/>
    <col collapsed="false" hidden="false" max="5" min="5" style="7" width="8.8659793814433"/>
    <col collapsed="false" hidden="false" max="6" min="6" style="5" width="8.8659793814433"/>
    <col collapsed="false" hidden="false" max="7" min="7" style="6" width="8.8659793814433"/>
    <col collapsed="false" hidden="false" max="1025" min="8" style="5" width="8.8659793814433"/>
  </cols>
  <sheetData>
    <row r="1" customFormat="false" ht="15.95" hidden="false" customHeight="true" outlineLevel="0" collapsed="false">
      <c r="A1" s="8" t="s">
        <v>2</v>
      </c>
      <c r="B1" s="9"/>
      <c r="C1" s="0"/>
      <c r="D1" s="0"/>
      <c r="E1" s="0"/>
      <c r="F1" s="10"/>
      <c r="G1" s="11" t="s">
        <v>3</v>
      </c>
      <c r="H1" s="0"/>
      <c r="I1" s="12" t="s">
        <v>4</v>
      </c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.95" hidden="false" customHeight="true" outlineLevel="0" collapsed="false">
      <c r="A2" s="13"/>
      <c r="B2" s="14" t="s">
        <v>5</v>
      </c>
      <c r="C2" s="15" t="n">
        <v>29</v>
      </c>
      <c r="D2" s="16" t="n">
        <v>30</v>
      </c>
      <c r="E2" s="17" t="s">
        <v>6</v>
      </c>
      <c r="F2" s="18" t="n">
        <v>2</v>
      </c>
      <c r="G2" s="19" t="n">
        <v>3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.95" hidden="false" customHeight="true" outlineLevel="0" collapsed="false">
      <c r="A3" s="20" t="s">
        <v>7</v>
      </c>
      <c r="B3" s="21"/>
      <c r="C3" s="15"/>
      <c r="D3" s="16"/>
      <c r="E3" s="17"/>
      <c r="F3" s="18"/>
      <c r="G3" s="19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27" customFormat="true" ht="16.5" hidden="false" customHeight="true" outlineLevel="0" collapsed="false">
      <c r="A4" s="22"/>
      <c r="B4" s="23"/>
      <c r="C4" s="24"/>
      <c r="D4" s="25"/>
      <c r="E4" s="25"/>
      <c r="F4" s="24"/>
      <c r="G4" s="26"/>
    </row>
    <row r="5" s="31" customFormat="true" ht="16.5" hidden="false" customHeight="true" outlineLevel="0" collapsed="false">
      <c r="A5" s="28" t="s">
        <v>8</v>
      </c>
      <c r="B5" s="28"/>
      <c r="C5" s="29" t="n">
        <v>1532</v>
      </c>
      <c r="D5" s="30" t="n">
        <v>1566</v>
      </c>
      <c r="E5" s="30" t="n">
        <f aca="false">SUM(E7,E15,E20,E25,E34,E41,E50,E57,E66,E70,E75,E77,E79,E88,E89,E90,E91)</f>
        <v>1555</v>
      </c>
      <c r="F5" s="29" t="n">
        <f aca="false">SUM(F7,F15,F20,F25,F34,F41,F50,F57,F66,F70,F75,F77,F79,F88,F89,F90,F91)</f>
        <v>1565</v>
      </c>
      <c r="G5" s="26" t="n">
        <f aca="false">SUM(G7,G15,G20,G25,G34,G41,G50,G57,G66,G70,G74,G76,G78,G88,G89,G90,G91)</f>
        <v>1569</v>
      </c>
    </row>
    <row r="6" customFormat="false" ht="16.5" hidden="false" customHeight="true" outlineLevel="0" collapsed="false">
      <c r="A6" s="32"/>
      <c r="B6" s="33"/>
      <c r="C6" s="34"/>
      <c r="D6" s="35"/>
      <c r="E6" s="35"/>
      <c r="F6" s="36"/>
      <c r="G6" s="26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27" customFormat="true" ht="16.5" hidden="false" customHeight="true" outlineLevel="0" collapsed="false">
      <c r="A7" s="37" t="s">
        <v>9</v>
      </c>
      <c r="B7" s="37"/>
      <c r="C7" s="34" t="n">
        <v>85</v>
      </c>
      <c r="D7" s="35" t="n">
        <v>86</v>
      </c>
      <c r="E7" s="35" t="n">
        <v>85</v>
      </c>
      <c r="F7" s="38" t="n">
        <f aca="false">SUM(F8:F13)+1</f>
        <v>83</v>
      </c>
      <c r="G7" s="26" t="n">
        <v>82</v>
      </c>
    </row>
    <row r="8" s="27" customFormat="true" ht="16.5" hidden="false" customHeight="true" outlineLevel="0" collapsed="false">
      <c r="A8" s="39"/>
      <c r="B8" s="40" t="s">
        <v>10</v>
      </c>
      <c r="C8" s="34" t="n">
        <v>13</v>
      </c>
      <c r="D8" s="35" t="n">
        <v>13</v>
      </c>
      <c r="E8" s="35" t="n">
        <v>13</v>
      </c>
      <c r="F8" s="38" t="n">
        <v>13</v>
      </c>
      <c r="G8" s="26" t="n">
        <v>14</v>
      </c>
    </row>
    <row r="9" s="27" customFormat="true" ht="16.5" hidden="false" customHeight="true" outlineLevel="0" collapsed="false">
      <c r="A9" s="39"/>
      <c r="B9" s="40" t="s">
        <v>11</v>
      </c>
      <c r="C9" s="34" t="n">
        <v>8</v>
      </c>
      <c r="D9" s="35" t="n">
        <v>8</v>
      </c>
      <c r="E9" s="35" t="n">
        <v>9</v>
      </c>
      <c r="F9" s="38" t="n">
        <v>8</v>
      </c>
      <c r="G9" s="26" t="n">
        <v>8</v>
      </c>
    </row>
    <row r="10" s="27" customFormat="true" ht="16.5" hidden="false" customHeight="true" outlineLevel="0" collapsed="false">
      <c r="A10" s="39"/>
      <c r="B10" s="40" t="s">
        <v>12</v>
      </c>
      <c r="C10" s="34" t="n">
        <v>10</v>
      </c>
      <c r="D10" s="35" t="n">
        <v>10</v>
      </c>
      <c r="E10" s="35" t="n">
        <v>10</v>
      </c>
      <c r="F10" s="38" t="n">
        <v>10</v>
      </c>
      <c r="G10" s="26" t="n">
        <v>10</v>
      </c>
    </row>
    <row r="11" s="27" customFormat="true" ht="16.5" hidden="false" customHeight="true" outlineLevel="0" collapsed="false">
      <c r="A11" s="39"/>
      <c r="B11" s="40" t="s">
        <v>13</v>
      </c>
      <c r="C11" s="34" t="n">
        <v>34</v>
      </c>
      <c r="D11" s="35" t="n">
        <v>34</v>
      </c>
      <c r="E11" s="35" t="n">
        <v>33</v>
      </c>
      <c r="F11" s="38" t="n">
        <v>32</v>
      </c>
      <c r="G11" s="26" t="n">
        <v>32</v>
      </c>
    </row>
    <row r="12" s="27" customFormat="true" ht="16.5" hidden="false" customHeight="true" outlineLevel="0" collapsed="false">
      <c r="A12" s="39"/>
      <c r="B12" s="40" t="s">
        <v>14</v>
      </c>
      <c r="C12" s="34" t="n">
        <v>17</v>
      </c>
      <c r="D12" s="35" t="n">
        <v>16</v>
      </c>
      <c r="E12" s="35" t="n">
        <v>16</v>
      </c>
      <c r="F12" s="38" t="n">
        <v>16</v>
      </c>
      <c r="G12" s="26" t="n">
        <v>16</v>
      </c>
    </row>
    <row r="13" s="27" customFormat="true" ht="16.5" hidden="false" customHeight="true" outlineLevel="0" collapsed="false">
      <c r="A13" s="39"/>
      <c r="B13" s="40" t="s">
        <v>15</v>
      </c>
      <c r="C13" s="34" t="n">
        <v>2</v>
      </c>
      <c r="D13" s="35" t="n">
        <v>2</v>
      </c>
      <c r="E13" s="35" t="n">
        <v>3</v>
      </c>
      <c r="F13" s="38" t="n">
        <v>3</v>
      </c>
      <c r="G13" s="26" t="n">
        <v>1</v>
      </c>
    </row>
    <row r="14" s="27" customFormat="true" ht="8.1" hidden="false" customHeight="true" outlineLevel="0" collapsed="false">
      <c r="A14" s="41"/>
      <c r="B14" s="42"/>
      <c r="C14" s="34"/>
      <c r="D14" s="35"/>
      <c r="E14" s="35"/>
      <c r="F14" s="36"/>
      <c r="G14" s="26"/>
    </row>
    <row r="15" s="27" customFormat="true" ht="16.5" hidden="false" customHeight="true" outlineLevel="0" collapsed="false">
      <c r="A15" s="37" t="s">
        <v>16</v>
      </c>
      <c r="B15" s="37"/>
      <c r="C15" s="34" t="n">
        <v>13</v>
      </c>
      <c r="D15" s="35" t="n">
        <v>13</v>
      </c>
      <c r="E15" s="35" t="n">
        <v>13</v>
      </c>
      <c r="F15" s="38" t="n">
        <f aca="false">SUM(F16:F18)+1</f>
        <v>13</v>
      </c>
      <c r="G15" s="26" t="n">
        <v>13</v>
      </c>
    </row>
    <row r="16" s="27" customFormat="true" ht="16.5" hidden="false" customHeight="true" outlineLevel="0" collapsed="false">
      <c r="A16" s="41"/>
      <c r="B16" s="40" t="s">
        <v>17</v>
      </c>
      <c r="C16" s="34" t="n">
        <v>9</v>
      </c>
      <c r="D16" s="35" t="n">
        <v>8</v>
      </c>
      <c r="E16" s="35" t="n">
        <v>8</v>
      </c>
      <c r="F16" s="38" t="n">
        <v>8</v>
      </c>
      <c r="G16" s="26" t="n">
        <v>8</v>
      </c>
    </row>
    <row r="17" s="27" customFormat="true" ht="16.5" hidden="false" customHeight="true" outlineLevel="0" collapsed="false">
      <c r="A17" s="41"/>
      <c r="B17" s="40" t="s">
        <v>18</v>
      </c>
      <c r="C17" s="34"/>
      <c r="D17" s="35" t="n">
        <v>1</v>
      </c>
      <c r="E17" s="35" t="n">
        <v>1</v>
      </c>
      <c r="F17" s="38" t="n">
        <v>1</v>
      </c>
      <c r="G17" s="26" t="n">
        <v>1</v>
      </c>
    </row>
    <row r="18" s="27" customFormat="true" ht="16.5" hidden="false" customHeight="true" outlineLevel="0" collapsed="false">
      <c r="A18" s="39"/>
      <c r="B18" s="40" t="s">
        <v>19</v>
      </c>
      <c r="C18" s="43" t="n">
        <v>3</v>
      </c>
      <c r="D18" s="35" t="n">
        <v>3</v>
      </c>
      <c r="E18" s="35" t="n">
        <v>3</v>
      </c>
      <c r="F18" s="38" t="n">
        <v>3</v>
      </c>
      <c r="G18" s="26" t="n">
        <v>3</v>
      </c>
    </row>
    <row r="19" s="27" customFormat="true" ht="8.1" hidden="false" customHeight="true" outlineLevel="0" collapsed="false">
      <c r="A19" s="39"/>
      <c r="B19" s="40"/>
      <c r="C19" s="34"/>
      <c r="D19" s="35"/>
      <c r="E19" s="35"/>
      <c r="F19" s="36"/>
      <c r="G19" s="26"/>
    </row>
    <row r="20" s="27" customFormat="true" ht="14.25" hidden="false" customHeight="true" outlineLevel="0" collapsed="false">
      <c r="A20" s="44" t="s">
        <v>20</v>
      </c>
      <c r="B20" s="44"/>
      <c r="C20" s="34" t="n">
        <v>12</v>
      </c>
      <c r="D20" s="35" t="n">
        <v>25</v>
      </c>
      <c r="E20" s="35" t="n">
        <v>26</v>
      </c>
      <c r="F20" s="38" t="n">
        <f aca="false">SUM(F21:F23)+2</f>
        <v>27</v>
      </c>
      <c r="G20" s="26" t="n">
        <v>27</v>
      </c>
    </row>
    <row r="21" s="27" customFormat="true" ht="14.25" hidden="false" customHeight="true" outlineLevel="0" collapsed="false">
      <c r="A21" s="39"/>
      <c r="B21" s="40" t="s">
        <v>21</v>
      </c>
      <c r="C21" s="34" t="n">
        <v>5</v>
      </c>
      <c r="D21" s="35" t="n">
        <v>6</v>
      </c>
      <c r="E21" s="35" t="n">
        <v>6</v>
      </c>
      <c r="F21" s="38" t="n">
        <v>6</v>
      </c>
      <c r="G21" s="26" t="n">
        <v>6</v>
      </c>
    </row>
    <row r="22" s="27" customFormat="true" ht="14.25" hidden="false" customHeight="true" outlineLevel="0" collapsed="false">
      <c r="A22" s="39"/>
      <c r="B22" s="40" t="s">
        <v>22</v>
      </c>
      <c r="C22" s="34" t="n">
        <v>5</v>
      </c>
      <c r="D22" s="35" t="n">
        <v>6</v>
      </c>
      <c r="E22" s="35" t="n">
        <v>6</v>
      </c>
      <c r="F22" s="38" t="n">
        <v>6</v>
      </c>
      <c r="G22" s="26" t="n">
        <v>6</v>
      </c>
    </row>
    <row r="23" s="27" customFormat="true" ht="14.25" hidden="false" customHeight="true" outlineLevel="0" collapsed="false">
      <c r="A23" s="39"/>
      <c r="B23" s="40" t="s">
        <v>23</v>
      </c>
      <c r="C23" s="45"/>
      <c r="D23" s="35" t="n">
        <v>11</v>
      </c>
      <c r="E23" s="35" t="n">
        <v>12</v>
      </c>
      <c r="F23" s="38" t="n">
        <v>13</v>
      </c>
      <c r="G23" s="26" t="n">
        <v>14</v>
      </c>
    </row>
    <row r="24" s="27" customFormat="true" ht="6" hidden="false" customHeight="true" outlineLevel="0" collapsed="false">
      <c r="A24" s="39"/>
      <c r="B24" s="40"/>
      <c r="C24" s="34"/>
      <c r="D24" s="35"/>
      <c r="E24" s="35"/>
      <c r="F24" s="36"/>
      <c r="G24" s="26"/>
    </row>
    <row r="25" s="27" customFormat="true" ht="14.25" hidden="false" customHeight="true" outlineLevel="0" collapsed="false">
      <c r="A25" s="44" t="s">
        <v>24</v>
      </c>
      <c r="B25" s="44"/>
      <c r="C25" s="34" t="n">
        <v>108</v>
      </c>
      <c r="D25" s="35" t="n">
        <v>109</v>
      </c>
      <c r="E25" s="35" t="n">
        <v>109</v>
      </c>
      <c r="F25" s="38" t="n">
        <f aca="false">SUM(F26:F32)+1</f>
        <v>110</v>
      </c>
      <c r="G25" s="26" t="n">
        <v>110</v>
      </c>
    </row>
    <row r="26" s="27" customFormat="true" ht="14.25" hidden="false" customHeight="true" outlineLevel="0" collapsed="false">
      <c r="A26" s="39"/>
      <c r="B26" s="40" t="s">
        <v>25</v>
      </c>
      <c r="C26" s="34" t="n">
        <v>62</v>
      </c>
      <c r="D26" s="35" t="n">
        <v>63</v>
      </c>
      <c r="E26" s="35" t="n">
        <v>65</v>
      </c>
      <c r="F26" s="38" t="n">
        <v>66</v>
      </c>
      <c r="G26" s="26" t="n">
        <v>67</v>
      </c>
    </row>
    <row r="27" s="27" customFormat="true" ht="14.25" hidden="false" customHeight="true" outlineLevel="0" collapsed="false">
      <c r="A27" s="39"/>
      <c r="B27" s="40" t="s">
        <v>26</v>
      </c>
      <c r="C27" s="43" t="n">
        <v>5</v>
      </c>
      <c r="D27" s="35" t="n">
        <v>5</v>
      </c>
      <c r="E27" s="46"/>
      <c r="F27" s="47"/>
      <c r="G27" s="38" t="s">
        <v>27</v>
      </c>
    </row>
    <row r="28" s="27" customFormat="true" ht="14.25" hidden="false" customHeight="true" outlineLevel="0" collapsed="false">
      <c r="A28" s="39"/>
      <c r="B28" s="40" t="s">
        <v>28</v>
      </c>
      <c r="C28" s="48"/>
      <c r="D28" s="46"/>
      <c r="E28" s="35" t="n">
        <v>4</v>
      </c>
      <c r="F28" s="38" t="n">
        <v>5</v>
      </c>
      <c r="G28" s="26" t="n">
        <v>4</v>
      </c>
    </row>
    <row r="29" s="27" customFormat="true" ht="14.25" hidden="false" customHeight="true" outlineLevel="0" collapsed="false">
      <c r="A29" s="39"/>
      <c r="B29" s="40" t="s">
        <v>29</v>
      </c>
      <c r="C29" s="34" t="n">
        <v>4</v>
      </c>
      <c r="D29" s="35" t="n">
        <v>4</v>
      </c>
      <c r="E29" s="35" t="n">
        <v>4</v>
      </c>
      <c r="F29" s="38" t="n">
        <v>4</v>
      </c>
      <c r="G29" s="26" t="n">
        <v>4</v>
      </c>
    </row>
    <row r="30" s="27" customFormat="true" ht="14.25" hidden="false" customHeight="true" outlineLevel="0" collapsed="false">
      <c r="A30" s="39"/>
      <c r="B30" s="40" t="s">
        <v>30</v>
      </c>
      <c r="C30" s="34" t="n">
        <v>16</v>
      </c>
      <c r="D30" s="35" t="n">
        <v>16</v>
      </c>
      <c r="E30" s="35" t="n">
        <v>16</v>
      </c>
      <c r="F30" s="38" t="n">
        <v>15</v>
      </c>
      <c r="G30" s="26" t="n">
        <v>15</v>
      </c>
    </row>
    <row r="31" s="27" customFormat="true" ht="14.25" hidden="false" customHeight="true" outlineLevel="0" collapsed="false">
      <c r="A31" s="39"/>
      <c r="B31" s="40" t="s">
        <v>31</v>
      </c>
      <c r="C31" s="34" t="n">
        <v>11</v>
      </c>
      <c r="D31" s="35" t="n">
        <v>10</v>
      </c>
      <c r="E31" s="35" t="n">
        <v>10</v>
      </c>
      <c r="F31" s="38" t="n">
        <v>10</v>
      </c>
      <c r="G31" s="26" t="n">
        <v>11</v>
      </c>
    </row>
    <row r="32" s="27" customFormat="true" ht="14.25" hidden="false" customHeight="true" outlineLevel="0" collapsed="false">
      <c r="A32" s="39"/>
      <c r="B32" s="40" t="s">
        <v>32</v>
      </c>
      <c r="C32" s="34" t="n">
        <v>9</v>
      </c>
      <c r="D32" s="35" t="n">
        <v>10</v>
      </c>
      <c r="E32" s="35" t="n">
        <v>9</v>
      </c>
      <c r="F32" s="38" t="n">
        <v>9</v>
      </c>
      <c r="G32" s="26" t="n">
        <v>8</v>
      </c>
    </row>
    <row r="33" s="27" customFormat="true" ht="6" hidden="false" customHeight="true" outlineLevel="0" collapsed="false">
      <c r="A33" s="39"/>
      <c r="B33" s="40"/>
      <c r="C33" s="34"/>
      <c r="D33" s="35"/>
      <c r="E33" s="35"/>
      <c r="F33" s="36"/>
      <c r="G33" s="26"/>
    </row>
    <row r="34" s="27" customFormat="true" ht="17.25" hidden="false" customHeight="true" outlineLevel="0" collapsed="false">
      <c r="A34" s="37" t="s">
        <v>33</v>
      </c>
      <c r="B34" s="37"/>
      <c r="C34" s="34" t="n">
        <v>225</v>
      </c>
      <c r="D34" s="35" t="n">
        <v>224</v>
      </c>
      <c r="E34" s="35" t="n">
        <v>227</v>
      </c>
      <c r="F34" s="38" t="n">
        <f aca="false">SUM(F36:F39)+1</f>
        <v>227</v>
      </c>
      <c r="G34" s="26" t="n">
        <v>228</v>
      </c>
    </row>
    <row r="35" s="27" customFormat="true" ht="17.25" hidden="false" customHeight="true" outlineLevel="0" collapsed="false">
      <c r="A35" s="37" t="s">
        <v>34</v>
      </c>
      <c r="B35" s="37"/>
      <c r="C35" s="34" t="n">
        <v>-31</v>
      </c>
      <c r="D35" s="35" t="n">
        <v>-32</v>
      </c>
      <c r="E35" s="35" t="n">
        <v>-33</v>
      </c>
      <c r="F35" s="38" t="n">
        <v>-32</v>
      </c>
      <c r="G35" s="38" t="n">
        <v>-33</v>
      </c>
    </row>
    <row r="36" s="27" customFormat="true" ht="17.25" hidden="false" customHeight="true" outlineLevel="0" collapsed="false">
      <c r="A36" s="49"/>
      <c r="B36" s="40" t="s">
        <v>35</v>
      </c>
      <c r="C36" s="34" t="n">
        <v>21</v>
      </c>
      <c r="D36" s="35" t="n">
        <v>20</v>
      </c>
      <c r="E36" s="35" t="n">
        <v>21</v>
      </c>
      <c r="F36" s="38" t="n">
        <v>20</v>
      </c>
      <c r="G36" s="26" t="n">
        <v>20</v>
      </c>
    </row>
    <row r="37" s="27" customFormat="true" ht="17.25" hidden="false" customHeight="true" outlineLevel="0" collapsed="false">
      <c r="A37" s="49"/>
      <c r="B37" s="40" t="s">
        <v>36</v>
      </c>
      <c r="C37" s="34" t="n">
        <v>132</v>
      </c>
      <c r="D37" s="35" t="n">
        <v>130</v>
      </c>
      <c r="E37" s="35" t="n">
        <v>132</v>
      </c>
      <c r="F37" s="38" t="n">
        <v>131</v>
      </c>
      <c r="G37" s="26" t="n">
        <v>129</v>
      </c>
    </row>
    <row r="38" s="27" customFormat="true" ht="17.25" hidden="false" customHeight="true" outlineLevel="0" collapsed="false">
      <c r="A38" s="49"/>
      <c r="B38" s="40" t="s">
        <v>37</v>
      </c>
      <c r="C38" s="34" t="n">
        <v>22</v>
      </c>
      <c r="D38" s="35" t="n">
        <v>22</v>
      </c>
      <c r="E38" s="35" t="n">
        <v>22</v>
      </c>
      <c r="F38" s="38" t="n">
        <v>23</v>
      </c>
      <c r="G38" s="26" t="n">
        <v>22</v>
      </c>
    </row>
    <row r="39" s="27" customFormat="true" ht="17.25" hidden="false" customHeight="true" outlineLevel="0" collapsed="false">
      <c r="A39" s="49"/>
      <c r="B39" s="40" t="s">
        <v>38</v>
      </c>
      <c r="C39" s="34" t="n">
        <v>49</v>
      </c>
      <c r="D39" s="35" t="n">
        <v>51</v>
      </c>
      <c r="E39" s="35" t="n">
        <v>51</v>
      </c>
      <c r="F39" s="38" t="n">
        <v>52</v>
      </c>
      <c r="G39" s="26" t="n">
        <v>56</v>
      </c>
    </row>
    <row r="40" s="27" customFormat="true" ht="6" hidden="false" customHeight="true" outlineLevel="0" collapsed="false">
      <c r="A40" s="39"/>
      <c r="B40" s="40"/>
      <c r="C40" s="34"/>
      <c r="D40" s="35"/>
      <c r="E40" s="35"/>
      <c r="F40" s="36"/>
      <c r="G40" s="26"/>
    </row>
    <row r="41" s="27" customFormat="true" ht="16.5" hidden="false" customHeight="true" outlineLevel="0" collapsed="false">
      <c r="A41" s="37" t="s">
        <v>39</v>
      </c>
      <c r="B41" s="37"/>
      <c r="C41" s="34" t="n">
        <v>56</v>
      </c>
      <c r="D41" s="35" t="n">
        <v>59</v>
      </c>
      <c r="E41" s="35" t="n">
        <v>57</v>
      </c>
      <c r="F41" s="38" t="n">
        <f aca="false">SUM(F42:F48)+2</f>
        <v>55</v>
      </c>
      <c r="G41" s="26" t="n">
        <v>53</v>
      </c>
    </row>
    <row r="42" s="27" customFormat="true" ht="16.5" hidden="false" customHeight="true" outlineLevel="0" collapsed="false">
      <c r="A42" s="39"/>
      <c r="B42" s="40" t="s">
        <v>40</v>
      </c>
      <c r="C42" s="34" t="n">
        <v>5</v>
      </c>
      <c r="D42" s="35" t="n">
        <v>5</v>
      </c>
      <c r="E42" s="35" t="n">
        <v>4</v>
      </c>
      <c r="F42" s="38" t="n">
        <v>4</v>
      </c>
      <c r="G42" s="26" t="n">
        <v>6</v>
      </c>
    </row>
    <row r="43" s="27" customFormat="true" ht="16.5" hidden="false" customHeight="true" outlineLevel="0" collapsed="false">
      <c r="A43" s="39"/>
      <c r="B43" s="40" t="s">
        <v>41</v>
      </c>
      <c r="C43" s="34" t="n">
        <v>11</v>
      </c>
      <c r="D43" s="35" t="n">
        <v>12</v>
      </c>
      <c r="E43" s="35" t="n">
        <v>12</v>
      </c>
      <c r="F43" s="38" t="n">
        <v>12</v>
      </c>
      <c r="G43" s="26" t="n">
        <v>12</v>
      </c>
    </row>
    <row r="44" s="27" customFormat="true" ht="16.5" hidden="false" customHeight="true" outlineLevel="0" collapsed="false">
      <c r="A44" s="39"/>
      <c r="B44" s="40" t="s">
        <v>42</v>
      </c>
      <c r="C44" s="34" t="n">
        <v>8</v>
      </c>
      <c r="D44" s="35" t="n">
        <v>8</v>
      </c>
      <c r="E44" s="35" t="n">
        <v>8</v>
      </c>
      <c r="F44" s="38" t="n">
        <v>8</v>
      </c>
      <c r="G44" s="26" t="n">
        <v>8</v>
      </c>
    </row>
    <row r="45" s="27" customFormat="true" ht="16.5" hidden="false" customHeight="true" outlineLevel="0" collapsed="false">
      <c r="A45" s="39"/>
      <c r="B45" s="40" t="s">
        <v>43</v>
      </c>
      <c r="C45" s="34" t="n">
        <v>5</v>
      </c>
      <c r="D45" s="35" t="n">
        <v>5</v>
      </c>
      <c r="E45" s="35" t="n">
        <v>5</v>
      </c>
      <c r="F45" s="38" t="n">
        <v>5</v>
      </c>
      <c r="G45" s="26" t="n">
        <v>5</v>
      </c>
    </row>
    <row r="46" s="27" customFormat="true" ht="16.5" hidden="false" customHeight="true" outlineLevel="0" collapsed="false">
      <c r="A46" s="39"/>
      <c r="B46" s="40" t="s">
        <v>44</v>
      </c>
      <c r="C46" s="34" t="n">
        <v>14</v>
      </c>
      <c r="D46" s="35" t="n">
        <v>14</v>
      </c>
      <c r="E46" s="35" t="n">
        <v>14</v>
      </c>
      <c r="F46" s="38" t="n">
        <v>13</v>
      </c>
      <c r="G46" s="26" t="n">
        <v>11</v>
      </c>
    </row>
    <row r="47" s="27" customFormat="true" ht="16.5" hidden="false" customHeight="true" outlineLevel="0" collapsed="false">
      <c r="A47" s="39"/>
      <c r="B47" s="40" t="s">
        <v>45</v>
      </c>
      <c r="C47" s="34" t="n">
        <v>10</v>
      </c>
      <c r="D47" s="35" t="n">
        <v>12</v>
      </c>
      <c r="E47" s="35" t="n">
        <v>10</v>
      </c>
      <c r="F47" s="38" t="n">
        <v>9</v>
      </c>
      <c r="G47" s="26" t="n">
        <v>9</v>
      </c>
    </row>
    <row r="48" s="27" customFormat="true" ht="16.5" hidden="false" customHeight="true" outlineLevel="0" collapsed="false">
      <c r="A48" s="39"/>
      <c r="B48" s="40" t="s">
        <v>46</v>
      </c>
      <c r="C48" s="34" t="n">
        <v>2</v>
      </c>
      <c r="D48" s="35" t="n">
        <v>2</v>
      </c>
      <c r="E48" s="35" t="n">
        <v>2</v>
      </c>
      <c r="F48" s="38" t="n">
        <v>2</v>
      </c>
      <c r="G48" s="38" t="s">
        <v>27</v>
      </c>
    </row>
    <row r="49" s="27" customFormat="true" ht="8.25" hidden="false" customHeight="true" outlineLevel="0" collapsed="false">
      <c r="A49" s="39"/>
      <c r="B49" s="40"/>
      <c r="C49" s="34"/>
      <c r="D49" s="35"/>
      <c r="E49" s="35"/>
      <c r="F49" s="36"/>
      <c r="G49" s="26"/>
    </row>
    <row r="50" s="27" customFormat="true" ht="16.5" hidden="false" customHeight="true" outlineLevel="0" collapsed="false">
      <c r="A50" s="37" t="s">
        <v>47</v>
      </c>
      <c r="B50" s="37"/>
      <c r="C50" s="34" t="n">
        <v>71</v>
      </c>
      <c r="D50" s="35" t="n">
        <v>68</v>
      </c>
      <c r="E50" s="35" t="n">
        <v>67</v>
      </c>
      <c r="F50" s="38" t="n">
        <f aca="false">SUM(F51:F55)+2</f>
        <v>67</v>
      </c>
      <c r="G50" s="26" t="n">
        <v>65</v>
      </c>
    </row>
    <row r="51" s="27" customFormat="true" ht="16.5" hidden="false" customHeight="true" outlineLevel="0" collapsed="false">
      <c r="A51" s="41"/>
      <c r="B51" s="44" t="s">
        <v>48</v>
      </c>
      <c r="C51" s="34" t="n">
        <v>13</v>
      </c>
      <c r="D51" s="35" t="n">
        <v>13</v>
      </c>
      <c r="E51" s="35" t="n">
        <v>12</v>
      </c>
      <c r="F51" s="38" t="n">
        <v>12</v>
      </c>
      <c r="G51" s="26" t="n">
        <v>11</v>
      </c>
    </row>
    <row r="52" s="27" customFormat="true" ht="16.5" hidden="false" customHeight="true" outlineLevel="0" collapsed="false">
      <c r="A52" s="41"/>
      <c r="B52" s="44" t="s">
        <v>49</v>
      </c>
      <c r="C52" s="34" t="n">
        <v>21</v>
      </c>
      <c r="D52" s="35" t="n">
        <v>20</v>
      </c>
      <c r="E52" s="35" t="n">
        <v>19</v>
      </c>
      <c r="F52" s="38" t="n">
        <v>19</v>
      </c>
      <c r="G52" s="26" t="n">
        <v>19</v>
      </c>
    </row>
    <row r="53" s="27" customFormat="true" ht="16.5" hidden="false" customHeight="true" outlineLevel="0" collapsed="false">
      <c r="A53" s="41"/>
      <c r="B53" s="44" t="s">
        <v>50</v>
      </c>
      <c r="C53" s="34" t="n">
        <v>23</v>
      </c>
      <c r="D53" s="35" t="n">
        <v>22</v>
      </c>
      <c r="E53" s="35" t="n">
        <v>23</v>
      </c>
      <c r="F53" s="38" t="n">
        <v>23</v>
      </c>
      <c r="G53" s="26" t="n">
        <v>22</v>
      </c>
    </row>
    <row r="54" s="27" customFormat="true" ht="16.5" hidden="false" customHeight="true" outlineLevel="0" collapsed="false">
      <c r="A54" s="41"/>
      <c r="B54" s="44" t="s">
        <v>51</v>
      </c>
      <c r="C54" s="34" t="n">
        <v>9</v>
      </c>
      <c r="D54" s="35" t="n">
        <v>8</v>
      </c>
      <c r="E54" s="35" t="n">
        <v>8</v>
      </c>
      <c r="F54" s="38" t="n">
        <v>8</v>
      </c>
      <c r="G54" s="26" t="n">
        <v>8</v>
      </c>
    </row>
    <row r="55" s="27" customFormat="true" ht="16.5" hidden="false" customHeight="true" outlineLevel="0" collapsed="false">
      <c r="A55" s="41"/>
      <c r="B55" s="44" t="s">
        <v>52</v>
      </c>
      <c r="C55" s="34" t="n">
        <v>3</v>
      </c>
      <c r="D55" s="35" t="n">
        <v>3</v>
      </c>
      <c r="E55" s="35" t="n">
        <v>3</v>
      </c>
      <c r="F55" s="38" t="n">
        <v>3</v>
      </c>
      <c r="G55" s="26" t="n">
        <v>3</v>
      </c>
    </row>
    <row r="56" s="27" customFormat="true" ht="8.1" hidden="false" customHeight="true" outlineLevel="0" collapsed="false">
      <c r="A56" s="39"/>
      <c r="B56" s="50"/>
      <c r="C56" s="51"/>
      <c r="D56" s="52"/>
      <c r="E56" s="52"/>
      <c r="F56" s="53"/>
      <c r="G56" s="26"/>
    </row>
    <row r="57" customFormat="false" ht="16.5" hidden="false" customHeight="true" outlineLevel="0" collapsed="false">
      <c r="A57" s="37" t="s">
        <v>53</v>
      </c>
      <c r="B57" s="37"/>
      <c r="C57" s="34" t="n">
        <v>48</v>
      </c>
      <c r="D57" s="35" t="n">
        <v>47</v>
      </c>
      <c r="E57" s="35" t="n">
        <v>46</v>
      </c>
      <c r="F57" s="38" t="n">
        <f aca="false">SUM(F59:F63)+1</f>
        <v>46</v>
      </c>
      <c r="G57" s="26" t="n">
        <v>44</v>
      </c>
      <c r="H57" s="0"/>
      <c r="I57" s="0"/>
    </row>
    <row r="58" customFormat="false" ht="16.5" hidden="false" customHeight="true" outlineLevel="0" collapsed="false">
      <c r="A58" s="37" t="s">
        <v>54</v>
      </c>
      <c r="B58" s="37"/>
      <c r="C58" s="51" t="n">
        <v>21</v>
      </c>
      <c r="D58" s="52" t="n">
        <v>20</v>
      </c>
      <c r="E58" s="52" t="n">
        <v>20</v>
      </c>
      <c r="F58" s="54" t="n">
        <v>20</v>
      </c>
      <c r="G58" s="54" t="n">
        <v>20</v>
      </c>
      <c r="H58" s="0"/>
      <c r="I58" s="0"/>
    </row>
    <row r="59" customFormat="false" ht="16.5" hidden="false" customHeight="true" outlineLevel="0" collapsed="false">
      <c r="A59" s="39"/>
      <c r="B59" s="40" t="s">
        <v>55</v>
      </c>
      <c r="C59" s="34" t="n">
        <v>9</v>
      </c>
      <c r="D59" s="35" t="n">
        <v>9</v>
      </c>
      <c r="E59" s="35" t="n">
        <v>9</v>
      </c>
      <c r="F59" s="38" t="n">
        <v>9</v>
      </c>
      <c r="G59" s="26" t="n">
        <v>9</v>
      </c>
      <c r="H59" s="0"/>
      <c r="I59" s="0"/>
    </row>
    <row r="60" customFormat="false" ht="16.5" hidden="false" customHeight="true" outlineLevel="0" collapsed="false">
      <c r="A60" s="39"/>
      <c r="B60" s="40" t="s">
        <v>56</v>
      </c>
      <c r="C60" s="34" t="n">
        <v>16</v>
      </c>
      <c r="D60" s="35" t="n">
        <v>15</v>
      </c>
      <c r="E60" s="35" t="n">
        <v>14</v>
      </c>
      <c r="F60" s="38" t="n">
        <v>14</v>
      </c>
      <c r="G60" s="26" t="n">
        <v>14</v>
      </c>
      <c r="H60" s="0"/>
      <c r="I60" s="0"/>
    </row>
    <row r="61" customFormat="false" ht="16.5" hidden="false" customHeight="true" outlineLevel="0" collapsed="false">
      <c r="A61" s="39"/>
      <c r="B61" s="40" t="s">
        <v>57</v>
      </c>
      <c r="C61" s="34" t="n">
        <v>16</v>
      </c>
      <c r="D61" s="35" t="n">
        <v>16</v>
      </c>
      <c r="E61" s="35" t="n">
        <v>16</v>
      </c>
      <c r="F61" s="38" t="n">
        <v>15</v>
      </c>
      <c r="G61" s="26" t="n">
        <v>15</v>
      </c>
      <c r="H61" s="0"/>
      <c r="I61" s="0"/>
    </row>
    <row r="62" customFormat="false" ht="16.5" hidden="false" customHeight="true" outlineLevel="0" collapsed="false">
      <c r="A62" s="39"/>
      <c r="B62" s="40" t="s">
        <v>58</v>
      </c>
      <c r="C62" s="34" t="n">
        <v>5</v>
      </c>
      <c r="D62" s="35" t="n">
        <v>5</v>
      </c>
      <c r="E62" s="35" t="n">
        <v>5</v>
      </c>
      <c r="F62" s="38" t="n">
        <v>6</v>
      </c>
      <c r="G62" s="26" t="n">
        <v>4</v>
      </c>
      <c r="H62" s="0"/>
      <c r="I62" s="0"/>
    </row>
    <row r="63" customFormat="false" ht="16.5" hidden="false" customHeight="true" outlineLevel="0" collapsed="false">
      <c r="A63" s="39"/>
      <c r="B63" s="40" t="s">
        <v>59</v>
      </c>
      <c r="C63" s="34" t="n">
        <v>1</v>
      </c>
      <c r="D63" s="35" t="n">
        <v>1</v>
      </c>
      <c r="E63" s="35" t="n">
        <v>1</v>
      </c>
      <c r="F63" s="38" t="n">
        <v>1</v>
      </c>
      <c r="G63" s="26" t="n">
        <v>1</v>
      </c>
      <c r="H63" s="0"/>
      <c r="I63" s="0"/>
    </row>
    <row r="64" customFormat="false" ht="8.1" hidden="false" customHeight="true" outlineLevel="0" collapsed="false">
      <c r="A64" s="39"/>
      <c r="B64" s="50"/>
      <c r="C64" s="34"/>
      <c r="D64" s="35"/>
      <c r="E64" s="35"/>
      <c r="F64" s="36"/>
      <c r="G64" s="26"/>
      <c r="H64" s="0"/>
      <c r="I64" s="0"/>
    </row>
    <row r="65" customFormat="false" ht="8.1" hidden="false" customHeight="true" outlineLevel="0" collapsed="false">
      <c r="A65" s="41"/>
      <c r="B65" s="44"/>
      <c r="C65" s="34"/>
      <c r="D65" s="35"/>
      <c r="E65" s="35"/>
      <c r="F65" s="36"/>
      <c r="G65" s="26"/>
      <c r="H65" s="0"/>
      <c r="I65" s="0"/>
    </row>
    <row r="66" customFormat="false" ht="16.5" hidden="false" customHeight="true" outlineLevel="0" collapsed="false">
      <c r="A66" s="37" t="s">
        <v>60</v>
      </c>
      <c r="B66" s="37"/>
      <c r="C66" s="34" t="n">
        <v>748</v>
      </c>
      <c r="D66" s="35" t="n">
        <v>766</v>
      </c>
      <c r="E66" s="35" t="n">
        <v>757</v>
      </c>
      <c r="F66" s="38" t="n">
        <f aca="false">SUM(F67:F68)</f>
        <v>772</v>
      </c>
      <c r="G66" s="26" t="n">
        <v>782</v>
      </c>
      <c r="H66" s="0"/>
      <c r="I66" s="0"/>
    </row>
    <row r="67" customFormat="false" ht="16.5" hidden="false" customHeight="true" outlineLevel="0" collapsed="false">
      <c r="A67" s="41"/>
      <c r="B67" s="44" t="s">
        <v>60</v>
      </c>
      <c r="C67" s="34" t="n">
        <v>692</v>
      </c>
      <c r="D67" s="35" t="n">
        <v>711</v>
      </c>
      <c r="E67" s="35" t="n">
        <v>701</v>
      </c>
      <c r="F67" s="38" t="n">
        <v>715</v>
      </c>
      <c r="G67" s="26" t="n">
        <v>727</v>
      </c>
      <c r="H67" s="0"/>
      <c r="I67" s="0"/>
    </row>
    <row r="68" customFormat="false" ht="16.5" hidden="false" customHeight="true" outlineLevel="0" collapsed="false">
      <c r="A68" s="55"/>
      <c r="B68" s="56" t="s">
        <v>61</v>
      </c>
      <c r="C68" s="34" t="n">
        <v>56</v>
      </c>
      <c r="D68" s="35" t="n">
        <v>55</v>
      </c>
      <c r="E68" s="35" t="n">
        <v>56</v>
      </c>
      <c r="F68" s="38" t="n">
        <v>57</v>
      </c>
      <c r="G68" s="26" t="n">
        <v>55</v>
      </c>
      <c r="H68" s="0"/>
      <c r="I68" s="0"/>
    </row>
    <row r="69" customFormat="false" ht="8.1" hidden="false" customHeight="true" outlineLevel="0" collapsed="false">
      <c r="A69" s="55"/>
      <c r="B69" s="56"/>
      <c r="C69" s="34"/>
      <c r="D69" s="35"/>
      <c r="E69" s="35"/>
      <c r="F69" s="38"/>
      <c r="G69" s="26"/>
      <c r="H69" s="0"/>
      <c r="I69" s="0"/>
    </row>
    <row r="70" customFormat="false" ht="16.5" hidden="false" customHeight="true" outlineLevel="0" collapsed="false">
      <c r="A70" s="37" t="s">
        <v>62</v>
      </c>
      <c r="B70" s="37"/>
      <c r="C70" s="34" t="n">
        <v>7</v>
      </c>
      <c r="D70" s="35" t="n">
        <v>7</v>
      </c>
      <c r="E70" s="35" t="n">
        <v>8</v>
      </c>
      <c r="F70" s="38" t="n">
        <f aca="false">F71+1</f>
        <v>8</v>
      </c>
      <c r="G70" s="26" t="n">
        <v>7</v>
      </c>
      <c r="H70" s="0"/>
      <c r="I70" s="0"/>
    </row>
    <row r="71" customFormat="false" ht="16.5" hidden="false" customHeight="true" outlineLevel="0" collapsed="false">
      <c r="A71" s="41"/>
      <c r="B71" s="44" t="s">
        <v>63</v>
      </c>
      <c r="C71" s="34" t="n">
        <v>7</v>
      </c>
      <c r="D71" s="35" t="n">
        <v>7</v>
      </c>
      <c r="E71" s="35" t="n">
        <v>7</v>
      </c>
      <c r="F71" s="38" t="n">
        <v>7</v>
      </c>
      <c r="G71" s="26" t="n">
        <v>6</v>
      </c>
      <c r="H71" s="0"/>
      <c r="I71" s="0"/>
    </row>
    <row r="72" customFormat="false" ht="16.5" hidden="false" customHeight="true" outlineLevel="0" collapsed="false">
      <c r="A72" s="55"/>
      <c r="B72" s="56" t="s">
        <v>64</v>
      </c>
      <c r="C72" s="45"/>
      <c r="D72" s="57"/>
      <c r="E72" s="57"/>
      <c r="F72" s="58"/>
      <c r="G72" s="26"/>
      <c r="H72" s="0"/>
      <c r="I72" s="0"/>
    </row>
    <row r="73" customFormat="false" ht="8.1" hidden="false" customHeight="true" outlineLevel="0" collapsed="false">
      <c r="A73" s="55"/>
      <c r="B73" s="56"/>
      <c r="C73" s="34"/>
      <c r="D73" s="35"/>
      <c r="E73" s="35"/>
      <c r="F73" s="36"/>
      <c r="G73" s="26"/>
      <c r="H73" s="0"/>
      <c r="I73" s="0"/>
    </row>
    <row r="74" customFormat="false" ht="8.1" hidden="false" customHeight="true" outlineLevel="0" collapsed="false">
      <c r="A74" s="41"/>
      <c r="B74" s="42"/>
      <c r="C74" s="34"/>
      <c r="D74" s="35"/>
      <c r="E74" s="35"/>
      <c r="F74" s="36"/>
      <c r="G74" s="26" t="n">
        <v>11</v>
      </c>
      <c r="H74" s="0"/>
      <c r="I74" s="0"/>
    </row>
    <row r="75" customFormat="false" ht="16.5" hidden="false" customHeight="true" outlineLevel="0" collapsed="false">
      <c r="A75" s="37" t="s">
        <v>65</v>
      </c>
      <c r="B75" s="37"/>
      <c r="C75" s="34" t="n">
        <v>9</v>
      </c>
      <c r="D75" s="35" t="n">
        <v>10</v>
      </c>
      <c r="E75" s="35" t="n">
        <v>10</v>
      </c>
      <c r="F75" s="38" t="n">
        <v>10</v>
      </c>
      <c r="G75" s="26"/>
      <c r="H75" s="0"/>
      <c r="I75" s="0"/>
    </row>
    <row r="76" customFormat="false" ht="8.1" hidden="false" customHeight="true" outlineLevel="0" collapsed="false">
      <c r="A76" s="39"/>
      <c r="B76" s="50"/>
      <c r="C76" s="34"/>
      <c r="D76" s="35"/>
      <c r="E76" s="35"/>
      <c r="F76" s="38"/>
      <c r="G76" s="26" t="n">
        <v>6</v>
      </c>
      <c r="H76" s="0"/>
      <c r="I76" s="0"/>
    </row>
    <row r="77" customFormat="false" ht="16.5" hidden="false" customHeight="true" outlineLevel="0" collapsed="false">
      <c r="A77" s="37" t="s">
        <v>66</v>
      </c>
      <c r="B77" s="37"/>
      <c r="C77" s="34" t="n">
        <v>6</v>
      </c>
      <c r="D77" s="35" t="n">
        <v>6</v>
      </c>
      <c r="E77" s="35" t="n">
        <v>6</v>
      </c>
      <c r="F77" s="38" t="n">
        <v>6</v>
      </c>
      <c r="G77" s="26"/>
      <c r="H77" s="0"/>
      <c r="I77" s="0"/>
    </row>
    <row r="78" customFormat="false" ht="8.1" hidden="false" customHeight="true" outlineLevel="0" collapsed="false">
      <c r="A78" s="41"/>
      <c r="B78" s="42"/>
      <c r="C78" s="34"/>
      <c r="D78" s="35"/>
      <c r="E78" s="35"/>
      <c r="F78" s="36"/>
      <c r="G78" s="26" t="n">
        <v>125</v>
      </c>
      <c r="H78" s="0"/>
      <c r="I78" s="0"/>
    </row>
    <row r="79" customFormat="false" ht="16.5" hidden="false" customHeight="true" outlineLevel="0" collapsed="false">
      <c r="A79" s="37" t="s">
        <v>67</v>
      </c>
      <c r="B79" s="37"/>
      <c r="C79" s="34" t="n">
        <v>127</v>
      </c>
      <c r="D79" s="35" t="n">
        <v>129</v>
      </c>
      <c r="E79" s="35" t="n">
        <v>127</v>
      </c>
      <c r="F79" s="38" t="n">
        <f aca="false">SUM(F80:F86)+2</f>
        <v>125</v>
      </c>
      <c r="G79" s="26" t="n">
        <v>44</v>
      </c>
      <c r="H79" s="0"/>
      <c r="I79" s="0"/>
    </row>
    <row r="80" customFormat="false" ht="16.5" hidden="false" customHeight="true" outlineLevel="0" collapsed="false">
      <c r="A80" s="41"/>
      <c r="B80" s="44" t="s">
        <v>68</v>
      </c>
      <c r="C80" s="34" t="n">
        <v>42</v>
      </c>
      <c r="D80" s="35" t="n">
        <v>42</v>
      </c>
      <c r="E80" s="35" t="n">
        <v>43</v>
      </c>
      <c r="F80" s="38" t="n">
        <v>42</v>
      </c>
      <c r="G80" s="26" t="n">
        <v>11</v>
      </c>
      <c r="H80" s="0"/>
      <c r="I80" s="0"/>
    </row>
    <row r="81" customFormat="false" ht="16.5" hidden="false" customHeight="true" outlineLevel="0" collapsed="false">
      <c r="A81" s="41"/>
      <c r="B81" s="44" t="s">
        <v>69</v>
      </c>
      <c r="C81" s="34" t="n">
        <v>23</v>
      </c>
      <c r="D81" s="35" t="n">
        <v>24</v>
      </c>
      <c r="E81" s="35" t="n">
        <v>23</v>
      </c>
      <c r="F81" s="38" t="n">
        <v>20</v>
      </c>
      <c r="G81" s="26" t="n">
        <v>10</v>
      </c>
      <c r="H81" s="0"/>
      <c r="I81" s="0"/>
    </row>
    <row r="82" customFormat="false" ht="16.5" hidden="false" customHeight="true" outlineLevel="0" collapsed="false">
      <c r="A82" s="41"/>
      <c r="B82" s="44" t="s">
        <v>70</v>
      </c>
      <c r="C82" s="34" t="n">
        <v>24</v>
      </c>
      <c r="D82" s="35" t="n">
        <v>25</v>
      </c>
      <c r="E82" s="35" t="n">
        <v>25</v>
      </c>
      <c r="F82" s="38" t="n">
        <v>25</v>
      </c>
      <c r="G82" s="26" t="n">
        <v>25</v>
      </c>
      <c r="H82" s="0"/>
      <c r="I82" s="0"/>
    </row>
    <row r="83" customFormat="false" ht="16.5" hidden="false" customHeight="true" outlineLevel="0" collapsed="false">
      <c r="A83" s="41"/>
      <c r="B83" s="44" t="s">
        <v>71</v>
      </c>
      <c r="C83" s="34" t="n">
        <v>8</v>
      </c>
      <c r="D83" s="35" t="n">
        <v>9</v>
      </c>
      <c r="E83" s="35" t="n">
        <v>8</v>
      </c>
      <c r="F83" s="38" t="n">
        <v>8</v>
      </c>
      <c r="G83" s="26" t="n">
        <v>8</v>
      </c>
      <c r="H83" s="0"/>
      <c r="I83" s="0"/>
    </row>
    <row r="84" customFormat="false" ht="16.5" hidden="false" customHeight="true" outlineLevel="0" collapsed="false">
      <c r="A84" s="41"/>
      <c r="B84" s="44" t="s">
        <v>72</v>
      </c>
      <c r="C84" s="34" t="n">
        <v>12</v>
      </c>
      <c r="D84" s="35" t="n">
        <v>12</v>
      </c>
      <c r="E84" s="35" t="n">
        <v>12</v>
      </c>
      <c r="F84" s="38" t="n">
        <v>13</v>
      </c>
      <c r="G84" s="26" t="n">
        <v>13</v>
      </c>
      <c r="H84" s="0"/>
      <c r="I84" s="0"/>
    </row>
    <row r="85" customFormat="false" ht="16.5" hidden="false" customHeight="true" outlineLevel="0" collapsed="false">
      <c r="A85" s="41"/>
      <c r="B85" s="44" t="s">
        <v>73</v>
      </c>
      <c r="C85" s="34" t="n">
        <v>11</v>
      </c>
      <c r="D85" s="35" t="n">
        <v>10</v>
      </c>
      <c r="E85" s="35" t="n">
        <v>9</v>
      </c>
      <c r="F85" s="38" t="n">
        <v>9</v>
      </c>
      <c r="G85" s="26" t="n">
        <v>10</v>
      </c>
      <c r="H85" s="0"/>
      <c r="I85" s="0"/>
    </row>
    <row r="86" customFormat="false" ht="16.5" hidden="false" customHeight="true" outlineLevel="0" collapsed="false">
      <c r="A86" s="41"/>
      <c r="B86" s="44" t="s">
        <v>74</v>
      </c>
      <c r="C86" s="34" t="n">
        <v>5</v>
      </c>
      <c r="D86" s="35" t="n">
        <v>5</v>
      </c>
      <c r="E86" s="35" t="n">
        <v>6</v>
      </c>
      <c r="F86" s="38" t="n">
        <v>6</v>
      </c>
      <c r="G86" s="26" t="n">
        <v>4</v>
      </c>
      <c r="H86" s="0"/>
      <c r="I86" s="0"/>
    </row>
    <row r="87" customFormat="false" ht="8.1" hidden="false" customHeight="true" outlineLevel="0" collapsed="false">
      <c r="A87" s="41"/>
      <c r="B87" s="42"/>
      <c r="C87" s="34"/>
      <c r="D87" s="35"/>
      <c r="E87" s="35"/>
      <c r="F87" s="38"/>
      <c r="G87" s="26"/>
      <c r="H87" s="0"/>
      <c r="I87" s="0"/>
    </row>
    <row r="88" customFormat="false" ht="16.5" hidden="false" customHeight="true" outlineLevel="0" collapsed="false">
      <c r="A88" s="37" t="s">
        <v>75</v>
      </c>
      <c r="B88" s="37"/>
      <c r="C88" s="34" t="n">
        <v>3</v>
      </c>
      <c r="D88" s="35" t="n">
        <v>3</v>
      </c>
      <c r="E88" s="35" t="n">
        <v>3</v>
      </c>
      <c r="F88" s="38" t="n">
        <v>3</v>
      </c>
      <c r="G88" s="26" t="n">
        <v>3</v>
      </c>
      <c r="H88" s="0"/>
      <c r="I88" s="0"/>
    </row>
    <row r="89" customFormat="false" ht="16.5" hidden="false" customHeight="true" outlineLevel="0" collapsed="false">
      <c r="A89" s="37" t="s">
        <v>76</v>
      </c>
      <c r="B89" s="37"/>
      <c r="C89" s="34" t="n">
        <v>3</v>
      </c>
      <c r="D89" s="35" t="n">
        <v>3</v>
      </c>
      <c r="E89" s="35" t="n">
        <v>3</v>
      </c>
      <c r="F89" s="38" t="n">
        <v>2</v>
      </c>
      <c r="G89" s="26" t="n">
        <v>2</v>
      </c>
      <c r="H89" s="0"/>
      <c r="I89" s="0"/>
    </row>
    <row r="90" customFormat="false" ht="16.5" hidden="false" customHeight="true" outlineLevel="0" collapsed="false">
      <c r="A90" s="37" t="s">
        <v>77</v>
      </c>
      <c r="B90" s="37"/>
      <c r="C90" s="34" t="n">
        <v>5</v>
      </c>
      <c r="D90" s="35" t="n">
        <v>5</v>
      </c>
      <c r="E90" s="35" t="n">
        <v>5</v>
      </c>
      <c r="F90" s="38" t="n">
        <v>5</v>
      </c>
      <c r="G90" s="26" t="n">
        <v>5</v>
      </c>
      <c r="H90" s="0"/>
      <c r="I90" s="0"/>
    </row>
    <row r="91" customFormat="false" ht="16.5" hidden="false" customHeight="true" outlineLevel="0" collapsed="false">
      <c r="A91" s="59" t="s">
        <v>78</v>
      </c>
      <c r="B91" s="59"/>
      <c r="C91" s="60" t="n">
        <v>6</v>
      </c>
      <c r="D91" s="61" t="n">
        <v>6</v>
      </c>
      <c r="E91" s="61" t="n">
        <v>6</v>
      </c>
      <c r="F91" s="62" t="n">
        <v>6</v>
      </c>
      <c r="G91" s="63" t="n">
        <v>6</v>
      </c>
      <c r="H91" s="0"/>
      <c r="I91" s="0"/>
    </row>
    <row r="92" customFormat="false" ht="15.95" hidden="false" customHeight="true" outlineLevel="0" collapsed="false">
      <c r="A92" s="64"/>
      <c r="B92" s="64"/>
      <c r="C92" s="0"/>
      <c r="D92" s="0"/>
      <c r="E92" s="0"/>
      <c r="F92" s="65"/>
      <c r="G92" s="65" t="s">
        <v>79</v>
      </c>
      <c r="H92" s="0"/>
      <c r="I92" s="0"/>
    </row>
    <row r="93" customFormat="false" ht="7.5" hidden="false" customHeight="true" outlineLevel="0" collapsed="false">
      <c r="A93" s="64"/>
      <c r="B93" s="64"/>
      <c r="C93" s="65"/>
      <c r="D93" s="0"/>
      <c r="E93" s="0"/>
      <c r="F93" s="0"/>
      <c r="G93" s="0"/>
      <c r="H93" s="0"/>
      <c r="I93" s="0"/>
    </row>
    <row r="94" customFormat="false" ht="15.95" hidden="false" customHeight="true" outlineLevel="0" collapsed="false">
      <c r="A94" s="66" t="s">
        <v>80</v>
      </c>
      <c r="B94" s="66"/>
      <c r="C94" s="66"/>
      <c r="D94" s="0"/>
      <c r="E94" s="0"/>
      <c r="F94" s="0"/>
      <c r="G94" s="0"/>
      <c r="H94" s="0"/>
      <c r="I94" s="0"/>
    </row>
    <row r="95" customFormat="false" ht="15.75" hidden="false" customHeight="true" outlineLevel="0" collapsed="false">
      <c r="A95" s="67" t="s">
        <v>81</v>
      </c>
      <c r="B95" s="67"/>
      <c r="C95" s="67"/>
      <c r="D95" s="67"/>
      <c r="E95" s="67"/>
      <c r="F95" s="67"/>
      <c r="G95" s="67"/>
      <c r="H95" s="68"/>
      <c r="I95" s="68"/>
    </row>
    <row r="96" customFormat="false" ht="15.75" hidden="false" customHeight="true" outlineLevel="0" collapsed="false">
      <c r="A96" s="69" t="s">
        <v>82</v>
      </c>
      <c r="B96" s="69"/>
      <c r="C96" s="69"/>
      <c r="D96" s="69"/>
      <c r="E96" s="69"/>
      <c r="F96" s="69"/>
      <c r="G96" s="69"/>
      <c r="H96" s="68"/>
      <c r="I96" s="68"/>
    </row>
    <row r="97" customFormat="false" ht="15.95" hidden="false" customHeight="true" outlineLevel="0" collapsed="false"/>
    <row r="98" customFormat="false" ht="15.95" hidden="false" customHeight="true" outlineLevel="0" collapsed="false"/>
    <row r="99" customFormat="false" ht="15.95" hidden="false" customHeight="true" outlineLevel="0" collapsed="false"/>
    <row r="100" customFormat="false" ht="15.95" hidden="false" customHeight="true" outlineLevel="0" collapsed="false"/>
    <row r="101" customFormat="false" ht="15.95" hidden="false" customHeight="true" outlineLevel="0" collapsed="false"/>
    <row r="102" customFormat="false" ht="15.95" hidden="false" customHeight="true" outlineLevel="0" collapsed="false"/>
    <row r="103" customFormat="false" ht="15.95" hidden="false" customHeight="true" outlineLevel="0" collapsed="false"/>
  </sheetData>
  <mergeCells count="28">
    <mergeCell ref="C2:C3"/>
    <mergeCell ref="D2:D3"/>
    <mergeCell ref="E2:E3"/>
    <mergeCell ref="F2:F3"/>
    <mergeCell ref="G2:G3"/>
    <mergeCell ref="A5:B5"/>
    <mergeCell ref="A7:B7"/>
    <mergeCell ref="A15:B15"/>
    <mergeCell ref="A20:B20"/>
    <mergeCell ref="A25:B25"/>
    <mergeCell ref="A34:B34"/>
    <mergeCell ref="A35:B35"/>
    <mergeCell ref="A41:B41"/>
    <mergeCell ref="A50:B50"/>
    <mergeCell ref="A57:B57"/>
    <mergeCell ref="A58:B58"/>
    <mergeCell ref="A66:B66"/>
    <mergeCell ref="A70:B70"/>
    <mergeCell ref="A75:B75"/>
    <mergeCell ref="A77:B77"/>
    <mergeCell ref="A79:B79"/>
    <mergeCell ref="A88:B88"/>
    <mergeCell ref="A89:B89"/>
    <mergeCell ref="A90:B90"/>
    <mergeCell ref="A91:B91"/>
    <mergeCell ref="A94:C94"/>
    <mergeCell ref="A95:G95"/>
    <mergeCell ref="A96:G96"/>
  </mergeCells>
  <conditionalFormatting sqref="C15:E91,C6:E13,F6">
    <cfRule type="cellIs" priority="2" operator="equal" aboveAverage="0" equalAverage="0" bottom="0" percent="0" rank="0" text="" dxfId="0">
      <formula>0</formula>
    </cfRule>
  </conditionalFormatting>
  <conditionalFormatting sqref="F6">
    <cfRule type="cellIs" priority="3" operator="equal" aboveAverage="0" equalAverage="0" bottom="0" percent="0" rank="0" text="" dxfId="1">
      <formula>0</formula>
    </cfRule>
  </conditionalFormatting>
  <conditionalFormatting sqref="F7:F8">
    <cfRule type="cellIs" priority="4" operator="equal" aboveAverage="0" equalAverage="0" bottom="0" percent="0" rank="0" text="" dxfId="2">
      <formula>0</formula>
    </cfRule>
  </conditionalFormatting>
  <conditionalFormatting sqref="F15,F19:F91">
    <cfRule type="cellIs" priority="5" operator="equal" aboveAverage="0" equalAverage="0" bottom="0" percent="0" rank="0" text="" dxfId="3">
      <formula>0</formula>
    </cfRule>
  </conditionalFormatting>
  <conditionalFormatting sqref="F16:F18">
    <cfRule type="cellIs" priority="6" operator="equal" aboveAverage="0" equalAverage="0" bottom="0" percent="0" rank="0" text="" dxfId="4">
      <formula>0</formula>
    </cfRule>
  </conditionalFormatting>
  <conditionalFormatting sqref="F9:F13">
    <cfRule type="cellIs" priority="7" operator="equal" aboveAverage="0" equalAverage="0" bottom="0" percent="0" rank="0" text="" dxfId="5">
      <formula>0</formula>
    </cfRule>
  </conditionalFormatting>
  <conditionalFormatting sqref="F19,F24,F33,F40,F49,F56,F64:F65,F73:F74,F78">
    <cfRule type="cellIs" priority="8" operator="equal" aboveAverage="0" equalAverage="0" bottom="0" percent="0" rank="0" text="" dxfId="6">
      <formula>0</formula>
    </cfRule>
  </conditionalFormatting>
  <conditionalFormatting sqref="E6">
    <cfRule type="cellIs" priority="9" operator="equal" aboveAverage="0" equalAverage="0" bottom="0" percent="0" rank="0" text="" dxfId="7">
      <formula>0</formula>
    </cfRule>
  </conditionalFormatting>
  <conditionalFormatting sqref="E7:E8">
    <cfRule type="cellIs" priority="10" operator="equal" aboveAverage="0" equalAverage="0" bottom="0" percent="0" rank="0" text="" dxfId="8">
      <formula>0</formula>
    </cfRule>
  </conditionalFormatting>
  <conditionalFormatting sqref="E15,E19:E91">
    <cfRule type="cellIs" priority="11" operator="equal" aboveAverage="0" equalAverage="0" bottom="0" percent="0" rank="0" text="" dxfId="9">
      <formula>0</formula>
    </cfRule>
  </conditionalFormatting>
  <conditionalFormatting sqref="E16:E18">
    <cfRule type="cellIs" priority="12" operator="equal" aboveAverage="0" equalAverage="0" bottom="0" percent="0" rank="0" text="" dxfId="10">
      <formula>0</formula>
    </cfRule>
  </conditionalFormatting>
  <conditionalFormatting sqref="E9:E13">
    <cfRule type="cellIs" priority="13" operator="equal" aboveAverage="0" equalAverage="0" bottom="0" percent="0" rank="0" text="" dxfId="11">
      <formula>0</formula>
    </cfRule>
  </conditionalFormatting>
  <conditionalFormatting sqref="F7:F8">
    <cfRule type="cellIs" priority="14" operator="equal" aboveAverage="0" equalAverage="0" bottom="0" percent="0" rank="0" text="" dxfId="12">
      <formula>0</formula>
    </cfRule>
  </conditionalFormatting>
  <conditionalFormatting sqref="F9:F13">
    <cfRule type="cellIs" priority="15" operator="equal" aboveAverage="0" equalAverage="0" bottom="0" percent="0" rank="0" text="" dxfId="13">
      <formula>0</formula>
    </cfRule>
  </conditionalFormatting>
  <conditionalFormatting sqref="F16:F18">
    <cfRule type="cellIs" priority="16" operator="equal" aboveAverage="0" equalAverage="0" bottom="0" percent="0" rank="0" text="" dxfId="14">
      <formula>0</formula>
    </cfRule>
  </conditionalFormatting>
  <conditionalFormatting sqref="F21:F23">
    <cfRule type="cellIs" priority="17" operator="equal" aboveAverage="0" equalAverage="0" bottom="0" percent="0" rank="0" text="" dxfId="15">
      <formula>0</formula>
    </cfRule>
  </conditionalFormatting>
  <conditionalFormatting sqref="F15">
    <cfRule type="cellIs" priority="18" operator="equal" aboveAverage="0" equalAverage="0" bottom="0" percent="0" rank="0" text="" dxfId="16">
      <formula>0</formula>
    </cfRule>
  </conditionalFormatting>
  <conditionalFormatting sqref="F20">
    <cfRule type="cellIs" priority="19" operator="equal" aboveAverage="0" equalAverage="0" bottom="0" percent="0" rank="0" text="" dxfId="17">
      <formula>0</formula>
    </cfRule>
  </conditionalFormatting>
  <conditionalFormatting sqref="F25:F32">
    <cfRule type="cellIs" priority="20" operator="equal" aboveAverage="0" equalAverage="0" bottom="0" percent="0" rank="0" text="" dxfId="18">
      <formula>0</formula>
    </cfRule>
  </conditionalFormatting>
  <conditionalFormatting sqref="F34:F39">
    <cfRule type="cellIs" priority="21" operator="equal" aboveAverage="0" equalAverage="0" bottom="0" percent="0" rank="0" text="" dxfId="19">
      <formula>0</formula>
    </cfRule>
  </conditionalFormatting>
  <conditionalFormatting sqref="F41:F48">
    <cfRule type="cellIs" priority="22" operator="equal" aboveAverage="0" equalAverage="0" bottom="0" percent="0" rank="0" text="" dxfId="20">
      <formula>0</formula>
    </cfRule>
  </conditionalFormatting>
  <conditionalFormatting sqref="F50:F55">
    <cfRule type="cellIs" priority="23" operator="equal" aboveAverage="0" equalAverage="0" bottom="0" percent="0" rank="0" text="" dxfId="21">
      <formula>0</formula>
    </cfRule>
  </conditionalFormatting>
  <conditionalFormatting sqref="F57:F63">
    <cfRule type="cellIs" priority="24" operator="equal" aboveAverage="0" equalAverage="0" bottom="0" percent="0" rank="0" text="" dxfId="22">
      <formula>0</formula>
    </cfRule>
  </conditionalFormatting>
  <conditionalFormatting sqref="F66:F72">
    <cfRule type="cellIs" priority="25" operator="equal" aboveAverage="0" equalAverage="0" bottom="0" percent="0" rank="0" text="" dxfId="23">
      <formula>0</formula>
    </cfRule>
  </conditionalFormatting>
  <conditionalFormatting sqref="F75:F77">
    <cfRule type="cellIs" priority="26" operator="equal" aboveAverage="0" equalAverage="0" bottom="0" percent="0" rank="0" text="" dxfId="24">
      <formula>0</formula>
    </cfRule>
  </conditionalFormatting>
  <conditionalFormatting sqref="F79:F91">
    <cfRule type="cellIs" priority="27" operator="equal" aboveAverage="0" equalAverage="0" bottom="0" percent="0" rank="0" text="" dxfId="25">
      <formula>0</formula>
    </cfRule>
  </conditionalFormatting>
  <conditionalFormatting sqref="G27">
    <cfRule type="cellIs" priority="28" operator="equal" aboveAverage="0" equalAverage="0" bottom="0" percent="0" rank="0" text="" dxfId="22">
      <formula>0</formula>
    </cfRule>
  </conditionalFormatting>
  <conditionalFormatting sqref="G48">
    <cfRule type="cellIs" priority="29" operator="equal" aboveAverage="0" equalAverage="0" bottom="0" percent="0" rank="0" text="" dxfId="23">
      <formula>0</formula>
    </cfRule>
  </conditionalFormatting>
  <conditionalFormatting sqref="G35">
    <cfRule type="cellIs" priority="30" operator="equal" aboveAverage="0" equalAverage="0" bottom="0" percent="0" rank="0" text="" dxfId="24">
      <formula>0</formula>
    </cfRule>
  </conditionalFormatting>
  <conditionalFormatting sqref="G58">
    <cfRule type="cellIs" priority="31" operator="equal" aboveAverage="0" equalAverage="0" bottom="0" percent="0" rank="0" text="" dxfId="25">
      <formula>0</formula>
    </cfRule>
  </conditionalFormatting>
  <hyperlinks>
    <hyperlink ref="I1" location="目次!A1" display="目　次"/>
  </hyperlinks>
  <printOptions headings="false" gridLines="false" gridLinesSet="true" horizontalCentered="false" verticalCentered="false"/>
  <pageMargins left="0.970138888888889" right="0.865972222222222" top="0.984027777777778" bottom="0.720138888888889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dcterms:modified xsi:type="dcterms:W3CDTF">2022-12-23T16:14:07Z</dcterms:modified>
  <cp:revision>1</cp:revision>
  <dc:subject/>
  <dc:title/>
</cp:coreProperties>
</file>