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rv10\0010_総務部\0050_財政課\●契約係\〔43〕総合評価落札方式\R6\11月\公告　令和6～8年度　入野・大瀬木配水池関連事業　入野中継ポンプ場築造工事\"/>
    </mc:Choice>
  </mc:AlternateContent>
  <xr:revisionPtr revIDLastSave="0" documentId="13_ncr:1_{128C7FAA-8DAE-4C7A-881C-6D9DA1D5093E}" xr6:coauthVersionLast="47" xr6:coauthVersionMax="47" xr10:uidLastSave="{00000000-0000-0000-0000-000000000000}"/>
  <workbookProtection workbookAlgorithmName="SHA-512" workbookHashValue="xAuYOurcpeqnX7EN+YvV8hEK6grk1U0L/2cNnU0OSSs2xzz08O9WJUBNyiV4wmcCoRwC80uAPGdDAD24lYaNSA==" workbookSaltValue="6TnlyFbWge/MLGXPsPevNw==" workbookSpinCount="100000" lockStructure="1"/>
  <bookViews>
    <workbookView xWindow="-120" yWindow="-120" windowWidth="29040" windowHeight="15720" xr2:uid="{00000000-000D-0000-FFFF-FFFF00000000}"/>
  </bookViews>
  <sheets>
    <sheet name="入札に関する委任状" sheetId="5" r:id="rId1"/>
    <sheet name="配置技術者決定届" sheetId="6" r:id="rId2"/>
  </sheets>
  <definedNames>
    <definedName name="_xlnm.Print_Area" localSheetId="0">入札に関する委任状!$A$1:$AH$44</definedName>
    <definedName name="_xlnm.Print_Area" localSheetId="1">配置技術者決定届!$A$1:$AH$56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3" i="6" l="1"/>
  <c r="I20" i="6"/>
  <c r="I19" i="6"/>
  <c r="L8" i="6"/>
  <c r="AM53" i="6"/>
  <c r="AM50" i="6"/>
  <c r="E50" i="6"/>
  <c r="AM49" i="6"/>
  <c r="AM51" i="6" s="1"/>
  <c r="AQ51" i="6" s="1"/>
  <c r="AU51" i="6" s="1"/>
  <c r="E48" i="6"/>
  <c r="E46" i="6"/>
  <c r="E44" i="6"/>
  <c r="E42" i="6"/>
  <c r="E40" i="6"/>
  <c r="E38" i="6"/>
  <c r="E36" i="6"/>
  <c r="E34" i="6"/>
  <c r="E32" i="6"/>
  <c r="AI31" i="6"/>
  <c r="AM28" i="6"/>
  <c r="AM27" i="6"/>
  <c r="AI27" i="6"/>
  <c r="AM26" i="6"/>
  <c r="AI26" i="6"/>
  <c r="AM25" i="6"/>
  <c r="AI25" i="6"/>
  <c r="AI21" i="6"/>
  <c r="AV51" i="6" s="1"/>
  <c r="AO51" i="6" s="1"/>
  <c r="AS51" i="6" s="1"/>
  <c r="AW51" i="6" s="1"/>
  <c r="AY51" i="6" s="1"/>
  <c r="AP51" i="6" s="1"/>
  <c r="AT51" i="6" s="1"/>
  <c r="AX51" i="6" s="1"/>
  <c r="AR51" i="6" l="1"/>
  <c r="AN5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岡村 忠</author>
  </authors>
  <commentList>
    <comment ref="A2" authorId="0" shapeId="0" xr:uid="{00000000-0006-0000-0100-000001000000}">
      <text>
        <r>
          <rPr>
            <b/>
            <sz val="12"/>
            <color indexed="81"/>
            <rFont val="MS P ゴシック"/>
            <family val="3"/>
            <charset val="128"/>
          </rPr>
          <t>総合評価落札方式において、落札候補者になった場合、期日までに提出する書類です。
構成員ごとに作成してください。</t>
        </r>
      </text>
    </comment>
    <comment ref="Z4" authorId="0" shapeId="0" xr:uid="{00000000-0006-0000-0100-000002000000}">
      <text>
        <r>
          <rPr>
            <b/>
            <sz val="12"/>
            <color indexed="81"/>
            <rFont val="MS P ゴシック"/>
            <family val="3"/>
            <charset val="128"/>
          </rPr>
          <t>落札決定日</t>
        </r>
      </text>
    </comment>
  </commentList>
</comments>
</file>

<file path=xl/sharedStrings.xml><?xml version="1.0" encoding="utf-8"?>
<sst xmlns="http://schemas.openxmlformats.org/spreadsheetml/2006/main" count="221" uniqueCount="121">
  <si>
    <t>飯 田 市 長　　様</t>
    <rPh sb="0" eb="1">
      <t>メシ</t>
    </rPh>
    <rPh sb="2" eb="3">
      <t>タ</t>
    </rPh>
    <rPh sb="4" eb="5">
      <t>シ</t>
    </rPh>
    <rPh sb="6" eb="7">
      <t>チョウ</t>
    </rPh>
    <rPh sb="9" eb="10">
      <t>サマ</t>
    </rPh>
    <phoneticPr fontId="3"/>
  </si>
  <si>
    <t>印</t>
    <rPh sb="0" eb="1">
      <t>イン</t>
    </rPh>
    <phoneticPr fontId="3"/>
  </si>
  <si>
    <t>記</t>
    <rPh sb="0" eb="1">
      <t>キ</t>
    </rPh>
    <phoneticPr fontId="3"/>
  </si>
  <si>
    <t>工事名</t>
    <rPh sb="0" eb="3">
      <t>コウジメイ</t>
    </rPh>
    <phoneticPr fontId="3"/>
  </si>
  <si>
    <t>工事箇所</t>
    <rPh sb="0" eb="2">
      <t>コウジ</t>
    </rPh>
    <rPh sb="2" eb="4">
      <t>カショ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</si>
  <si>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</si>
  <si>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</si>
  <si>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住所(所在地)</t>
    <rPh sb="0" eb="2">
      <t>ジュウショ</t>
    </rPh>
    <rPh sb="3" eb="6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</si>
  <si>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</si>
  <si>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 xml:space="preserve">
</t>
    <phoneticPr fontId="3"/>
  </si>
  <si>
    <t>　下記の工事について、配置技術者を決定したので、当該配置技術者の手持ち工事状況とあわせて報告します。</t>
    <rPh sb="1" eb="3">
      <t>カキ</t>
    </rPh>
    <rPh sb="4" eb="6">
      <t>コウジ</t>
    </rPh>
    <rPh sb="11" eb="13">
      <t>ハイチ</t>
    </rPh>
    <rPh sb="13" eb="16">
      <t>ギジュツシャ</t>
    </rPh>
    <rPh sb="17" eb="19">
      <t>ケッテイ</t>
    </rPh>
    <rPh sb="24" eb="26">
      <t>トウガイ</t>
    </rPh>
    <rPh sb="26" eb="28">
      <t>ハイチ</t>
    </rPh>
    <rPh sb="28" eb="31">
      <t>ギジュツシャ</t>
    </rPh>
    <rPh sb="32" eb="34">
      <t>テモ</t>
    </rPh>
    <rPh sb="35" eb="37">
      <t>コウジ</t>
    </rPh>
    <rPh sb="37" eb="39">
      <t>ジョウキョウ</t>
    </rPh>
    <rPh sb="44" eb="46">
      <t>ホウコク</t>
    </rPh>
    <phoneticPr fontId="3"/>
  </si>
  <si>
    <t>○</t>
    <phoneticPr fontId="3"/>
  </si>
  <si>
    <t>フリガナ</t>
    <phoneticPr fontId="3"/>
  </si>
  <si>
    <t>監理技術者</t>
    <rPh sb="0" eb="2">
      <t>カンリ</t>
    </rPh>
    <rPh sb="2" eb="5">
      <t>ギジュツシャ</t>
    </rPh>
    <phoneticPr fontId="3"/>
  </si>
  <si>
    <t>昭和　　平成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</si>
  <si>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</si>
  <si>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</si>
  <si>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</si>
  <si>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生</t>
    <rPh sb="0" eb="1">
      <t>ウ</t>
    </rPh>
    <phoneticPr fontId="3"/>
  </si>
  <si>
    <t>技術者氏名</t>
    <rPh sb="0" eb="3">
      <t>ギジュツシャ</t>
    </rPh>
    <rPh sb="3" eb="5">
      <t>シメイ</t>
    </rPh>
    <phoneticPr fontId="3"/>
  </si>
  <si>
    <t>主任技術者</t>
    <rPh sb="0" eb="2">
      <t>シュニン</t>
    </rPh>
    <rPh sb="2" eb="5">
      <t>ギジュツシャ</t>
    </rPh>
    <phoneticPr fontId="3"/>
  </si>
  <si>
    <t>監理技術者
資格者証</t>
    <rPh sb="0" eb="2">
      <t>カンリ</t>
    </rPh>
    <rPh sb="2" eb="5">
      <t>ギジュツシャ</t>
    </rPh>
    <rPh sb="6" eb="10">
      <t>シカクシャショウ</t>
    </rPh>
    <phoneticPr fontId="3"/>
  </si>
  <si>
    <t>交付番号　第</t>
    <rPh sb="0" eb="2">
      <t>コウフ</t>
    </rPh>
    <rPh sb="2" eb="4">
      <t>バンゴウ</t>
    </rPh>
    <rPh sb="5" eb="6">
      <t>ダイ</t>
    </rPh>
    <phoneticPr fontId="3"/>
  </si>
  <si>
    <t>【監理技術者資格者証を有する場合のみ記入】</t>
    <rPh sb="1" eb="3">
      <t>カンリ</t>
    </rPh>
    <rPh sb="3" eb="6">
      <t>ギジュツシャ</t>
    </rPh>
    <rPh sb="6" eb="10">
      <t>シカクシャショウ</t>
    </rPh>
    <rPh sb="11" eb="12">
      <t>ユウ</t>
    </rPh>
    <rPh sb="14" eb="16">
      <t>バアイ</t>
    </rPh>
    <rPh sb="18" eb="20">
      <t>キニュウ</t>
    </rPh>
    <phoneticPr fontId="3"/>
  </si>
  <si>
    <t>法令等による
資格･免許</t>
    <rPh sb="0" eb="2">
      <t>ホウレイ</t>
    </rPh>
    <rPh sb="2" eb="3">
      <t>トウ</t>
    </rPh>
    <rPh sb="7" eb="9">
      <t>シカク</t>
    </rPh>
    <rPh sb="10" eb="12">
      <t>メンキョ</t>
    </rPh>
    <phoneticPr fontId="3"/>
  </si>
  <si>
    <t>取得</t>
    <rPh sb="0" eb="2">
      <t>シュトク</t>
    </rPh>
    <phoneticPr fontId="3"/>
  </si>
  <si>
    <r>
      <t xml:space="preserve">経歴
</t>
    </r>
    <r>
      <rPr>
        <sz val="6"/>
        <rFont val="ＭＳ ゴシック"/>
        <family val="3"/>
        <charset val="128"/>
      </rPr>
      <t>上記資格･免許
によらない場合</t>
    </r>
    <rPh sb="0" eb="2">
      <t>ケイレキ</t>
    </rPh>
    <phoneticPr fontId="3"/>
  </si>
  <si>
    <t>中学･高校･専門･大学</t>
  </si>
  <si>
    <t>←該当に○または選択</t>
    <rPh sb="8" eb="10">
      <t>センタク</t>
    </rPh>
    <phoneticPr fontId="3"/>
  </si>
  <si>
    <t>(実務経験)</t>
    <rPh sb="1" eb="3">
      <t>ジツム</t>
    </rPh>
    <rPh sb="3" eb="5">
      <t>ケイケン</t>
    </rPh>
    <phoneticPr fontId="3"/>
  </si>
  <si>
    <t>入社</t>
    <rPh sb="0" eb="2">
      <t>ニュウシャ</t>
    </rPh>
    <phoneticPr fontId="3"/>
  </si>
  <si>
    <t>科</t>
    <rPh sb="0" eb="1">
      <t>カ</t>
    </rPh>
    <phoneticPr fontId="3"/>
  </si>
  <si>
    <t>年卒業</t>
    <rPh sb="0" eb="1">
      <t>ネン</t>
    </rPh>
    <rPh sb="1" eb="3">
      <t>ソツギョウ</t>
    </rPh>
    <phoneticPr fontId="3"/>
  </si>
  <si>
    <r>
      <t xml:space="preserve">配置技術者の手持ち工事状況
</t>
    </r>
    <r>
      <rPr>
        <sz val="8"/>
        <rFont val="ＭＳ ゴシック"/>
        <family val="3"/>
        <charset val="128"/>
      </rPr>
      <t>(入札時における他工事の従事状況)</t>
    </r>
    <rPh sb="0" eb="2">
      <t>ハイチ</t>
    </rPh>
    <rPh sb="2" eb="5">
      <t>ギジュツシャ</t>
    </rPh>
    <rPh sb="6" eb="8">
      <t>テモ</t>
    </rPh>
    <rPh sb="9" eb="11">
      <t>コウジ</t>
    </rPh>
    <rPh sb="11" eb="13">
      <t>ジョウキョウ</t>
    </rPh>
    <rPh sb="15" eb="18">
      <t>ニュウサツジ</t>
    </rPh>
    <rPh sb="22" eb="23">
      <t>ホカ</t>
    </rPh>
    <rPh sb="23" eb="25">
      <t>コウジ</t>
    </rPh>
    <rPh sb="26" eb="28">
      <t>ジュウジ</t>
    </rPh>
    <rPh sb="28" eb="30">
      <t>ジョウキョウ</t>
    </rPh>
    <phoneticPr fontId="3"/>
  </si>
  <si>
    <t>有･無</t>
  </si>
  <si>
    <t>有りの場合は、
以下の欄も記入</t>
    <rPh sb="0" eb="1">
      <t>ア</t>
    </rPh>
    <rPh sb="3" eb="5">
      <t>バアイ</t>
    </rPh>
    <rPh sb="8" eb="10">
      <t>イカ</t>
    </rPh>
    <rPh sb="11" eb="12">
      <t>ラン</t>
    </rPh>
    <rPh sb="13" eb="15">
      <t>キニュウ</t>
    </rPh>
    <phoneticPr fontId="3"/>
  </si>
  <si>
    <t>CORINSは、登録して
いる場合のみ番号記入</t>
    <rPh sb="8" eb="10">
      <t>トウロク</t>
    </rPh>
    <rPh sb="15" eb="17">
      <t>バアイ</t>
    </rPh>
    <rPh sb="19" eb="21">
      <t>バンゴウ</t>
    </rPh>
    <rPh sb="21" eb="23">
      <t>キニュウ</t>
    </rPh>
    <phoneticPr fontId="3"/>
  </si>
  <si>
    <t>①</t>
    <phoneticPr fontId="3"/>
  </si>
  <si>
    <t>工期</t>
    <rPh sb="0" eb="2">
      <t>コウキ</t>
    </rPh>
    <phoneticPr fontId="3"/>
  </si>
  <si>
    <t>日から</t>
    <rPh sb="0" eb="1">
      <t>ニチ</t>
    </rPh>
    <phoneticPr fontId="3"/>
  </si>
  <si>
    <t xml:space="preserve"> CORINS登録番号</t>
    <rPh sb="7" eb="9">
      <t>トウロク</t>
    </rPh>
    <rPh sb="9" eb="11">
      <t>バンゴウ</t>
    </rPh>
    <phoneticPr fontId="3"/>
  </si>
  <si>
    <t>1級建設機械施工技士</t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3"/>
  </si>
  <si>
    <t>日まで</t>
    <rPh sb="0" eb="1">
      <t>ニチ</t>
    </rPh>
    <phoneticPr fontId="3"/>
  </si>
  <si>
    <t>2級建設機械施工技士</t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3"/>
  </si>
  <si>
    <t>発注者</t>
    <rPh sb="0" eb="3">
      <t>ハッチュウシャ</t>
    </rPh>
    <phoneticPr fontId="3"/>
  </si>
  <si>
    <t>従事
役職</t>
    <rPh sb="0" eb="2">
      <t>ジュウジ</t>
    </rPh>
    <rPh sb="3" eb="5">
      <t>ヤクショク</t>
    </rPh>
    <phoneticPr fontId="3"/>
  </si>
  <si>
    <t xml:space="preserve"> 監理技術者･主任技術者
 現場代理人･その他（　　　　）</t>
    <rPh sb="1" eb="3">
      <t>カンリ</t>
    </rPh>
    <rPh sb="3" eb="6">
      <t>ギジュツシャ</t>
    </rPh>
    <rPh sb="7" eb="9">
      <t>シュニン</t>
    </rPh>
    <rPh sb="9" eb="12">
      <t>ギジュツシャ</t>
    </rPh>
    <rPh sb="14" eb="16">
      <t>ゲンバ</t>
    </rPh>
    <rPh sb="16" eb="19">
      <t>ダイリニン</t>
    </rPh>
    <rPh sb="22" eb="23">
      <t>タ</t>
    </rPh>
    <phoneticPr fontId="3"/>
  </si>
  <si>
    <t xml:space="preserve"> 請負金額</t>
    <rPh sb="1" eb="3">
      <t>ウケオイ</t>
    </rPh>
    <rPh sb="3" eb="5">
      <t>キンガク</t>
    </rPh>
    <phoneticPr fontId="3"/>
  </si>
  <si>
    <t>1級土木施工管理技士</t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"/>
  </si>
  <si>
    <t>円</t>
    <rPh sb="0" eb="1">
      <t>エン</t>
    </rPh>
    <phoneticPr fontId="3"/>
  </si>
  <si>
    <t>2級土木施工管理技士</t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"/>
  </si>
  <si>
    <t>②</t>
    <phoneticPr fontId="3"/>
  </si>
  <si>
    <t>1級建築施工管理技士</t>
    <rPh sb="1" eb="2">
      <t>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3"/>
  </si>
  <si>
    <t>2級建築施工管理技士</t>
    <rPh sb="1" eb="2">
      <t>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3"/>
  </si>
  <si>
    <t>1級建築士</t>
    <rPh sb="1" eb="2">
      <t>キュウ</t>
    </rPh>
    <rPh sb="2" eb="5">
      <t>ケンチクシ</t>
    </rPh>
    <phoneticPr fontId="3"/>
  </si>
  <si>
    <t>2級建築士</t>
    <rPh sb="1" eb="2">
      <t>キュウ</t>
    </rPh>
    <rPh sb="2" eb="5">
      <t>ケンチクシ</t>
    </rPh>
    <phoneticPr fontId="3"/>
  </si>
  <si>
    <t>③</t>
    <phoneticPr fontId="3"/>
  </si>
  <si>
    <t>木造建築士</t>
    <rPh sb="0" eb="2">
      <t>モクゾウ</t>
    </rPh>
    <rPh sb="2" eb="5">
      <t>ケンチクシ</t>
    </rPh>
    <phoneticPr fontId="3"/>
  </si>
  <si>
    <t>1級電気工事施工管理技士</t>
    <rPh sb="1" eb="2">
      <t>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3"/>
  </si>
  <si>
    <t>2級電気工事施工管理技士</t>
    <rPh sb="1" eb="2">
      <t>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3"/>
  </si>
  <si>
    <t>1級管工事施工管理技士</t>
    <rPh sb="1" eb="2">
      <t>キュウ</t>
    </rPh>
    <rPh sb="2" eb="5">
      <t>カンコウジ</t>
    </rPh>
    <rPh sb="5" eb="7">
      <t>セコウ</t>
    </rPh>
    <rPh sb="7" eb="9">
      <t>カンリ</t>
    </rPh>
    <rPh sb="9" eb="11">
      <t>ギシ</t>
    </rPh>
    <phoneticPr fontId="3"/>
  </si>
  <si>
    <t>④</t>
    <phoneticPr fontId="3"/>
  </si>
  <si>
    <t>2級管工事施工管理技士</t>
    <rPh sb="1" eb="2">
      <t>キュウ</t>
    </rPh>
    <rPh sb="2" eb="5">
      <t>カンコウジ</t>
    </rPh>
    <rPh sb="5" eb="7">
      <t>セコウ</t>
    </rPh>
    <rPh sb="7" eb="9">
      <t>カンリ</t>
    </rPh>
    <rPh sb="9" eb="11">
      <t>ギシ</t>
    </rPh>
    <phoneticPr fontId="3"/>
  </si>
  <si>
    <t>1級造園施工管理技士</t>
    <rPh sb="1" eb="2">
      <t>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3"/>
  </si>
  <si>
    <t>2級造園施工管理技士</t>
    <rPh sb="1" eb="2">
      <t>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3"/>
  </si>
  <si>
    <t>⑤</t>
    <phoneticPr fontId="3"/>
  </si>
  <si>
    <t>資格による</t>
    <rPh sb="0" eb="2">
      <t>シカク</t>
    </rPh>
    <phoneticPr fontId="3"/>
  </si>
  <si>
    <t>土</t>
    <rPh sb="0" eb="1">
      <t>ド</t>
    </rPh>
    <phoneticPr fontId="3"/>
  </si>
  <si>
    <t>建</t>
    <rPh sb="0" eb="1">
      <t>ケン</t>
    </rPh>
    <phoneticPr fontId="3"/>
  </si>
  <si>
    <t>と</t>
    <phoneticPr fontId="3"/>
  </si>
  <si>
    <t>電</t>
    <rPh sb="0" eb="1">
      <t>デン</t>
    </rPh>
    <phoneticPr fontId="3"/>
  </si>
  <si>
    <t>管</t>
    <rPh sb="0" eb="1">
      <t>カン</t>
    </rPh>
    <phoneticPr fontId="3"/>
  </si>
  <si>
    <t>舗</t>
    <rPh sb="0" eb="1">
      <t>ホ</t>
    </rPh>
    <phoneticPr fontId="3"/>
  </si>
  <si>
    <t>塗</t>
    <rPh sb="0" eb="1">
      <t>ヌリ</t>
    </rPh>
    <phoneticPr fontId="3"/>
  </si>
  <si>
    <t>防</t>
    <rPh sb="0" eb="1">
      <t>ボウ</t>
    </rPh>
    <phoneticPr fontId="3"/>
  </si>
  <si>
    <t>通</t>
    <rPh sb="0" eb="1">
      <t>ツウ</t>
    </rPh>
    <phoneticPr fontId="3"/>
  </si>
  <si>
    <t>園</t>
    <rPh sb="0" eb="1">
      <t>エン</t>
    </rPh>
    <phoneticPr fontId="3"/>
  </si>
  <si>
    <t>水</t>
    <rPh sb="0" eb="1">
      <t>ミズ</t>
    </rPh>
    <phoneticPr fontId="3"/>
  </si>
  <si>
    <t>消</t>
    <rPh sb="0" eb="1">
      <t>ケ</t>
    </rPh>
    <phoneticPr fontId="3"/>
  </si>
  <si>
    <t>【提出時期等】</t>
    <rPh sb="1" eb="3">
      <t>テイシュツ</t>
    </rPh>
    <rPh sb="3" eb="5">
      <t>ジキ</t>
    </rPh>
    <rPh sb="5" eb="6">
      <t>トウ</t>
    </rPh>
    <phoneticPr fontId="3"/>
  </si>
  <si>
    <t>【添付書類】</t>
    <rPh sb="1" eb="3">
      <t>テンプ</t>
    </rPh>
    <rPh sb="3" eb="5">
      <t>ショルイ</t>
    </rPh>
    <phoneticPr fontId="3"/>
  </si>
  <si>
    <t>・監理技術者の「監理技術者資格者証」(表･裏)、及び「監理技術者講習修了証」の写し</t>
    <rPh sb="1" eb="3">
      <t>カンリ</t>
    </rPh>
    <rPh sb="3" eb="6">
      <t>ギジュツシャ</t>
    </rPh>
    <rPh sb="8" eb="10">
      <t>カンリ</t>
    </rPh>
    <rPh sb="10" eb="13">
      <t>ギジュツシャ</t>
    </rPh>
    <rPh sb="13" eb="17">
      <t>シカクシャショウ</t>
    </rPh>
    <rPh sb="19" eb="20">
      <t>オモテ</t>
    </rPh>
    <rPh sb="21" eb="22">
      <t>ウラ</t>
    </rPh>
    <rPh sb="24" eb="25">
      <t>オヨ</t>
    </rPh>
    <rPh sb="27" eb="29">
      <t>カンリ</t>
    </rPh>
    <rPh sb="29" eb="32">
      <t>ギジュツシャ</t>
    </rPh>
    <rPh sb="32" eb="34">
      <t>コウシュウ</t>
    </rPh>
    <rPh sb="34" eb="37">
      <t>シュウリョウショウ</t>
    </rPh>
    <rPh sb="39" eb="40">
      <t>ウツ</t>
    </rPh>
    <phoneticPr fontId="3"/>
  </si>
  <si>
    <t>・技術者が、入札日以前3か月以上の雇用関係にあることを証する書類(健康保険証の写し等)</t>
    <rPh sb="1" eb="4">
      <t>ギジュツシャ</t>
    </rPh>
    <rPh sb="6" eb="8">
      <t>ニュウサツ</t>
    </rPh>
    <rPh sb="8" eb="9">
      <t>ビ</t>
    </rPh>
    <rPh sb="9" eb="11">
      <t>イゼン</t>
    </rPh>
    <rPh sb="13" eb="14">
      <t>ゲツ</t>
    </rPh>
    <rPh sb="14" eb="16">
      <t>イジョウ</t>
    </rPh>
    <rPh sb="17" eb="19">
      <t>コヨウ</t>
    </rPh>
    <rPh sb="19" eb="21">
      <t>カンケイ</t>
    </rPh>
    <rPh sb="27" eb="28">
      <t>ショウ</t>
    </rPh>
    <rPh sb="30" eb="32">
      <t>ショルイ</t>
    </rPh>
    <rPh sb="33" eb="35">
      <t>ケンコウ</t>
    </rPh>
    <rPh sb="35" eb="38">
      <t>ホケンショウ</t>
    </rPh>
    <rPh sb="39" eb="40">
      <t>ウツ</t>
    </rPh>
    <rPh sb="41" eb="42">
      <t>トウ</t>
    </rPh>
    <phoneticPr fontId="3"/>
  </si>
  <si>
    <t>※一括入札の場合は、一括入札対象工事毎に工事名、工事箇所を記載しそれぞれに添付してください</t>
    <rPh sb="1" eb="3">
      <t>イッカツ</t>
    </rPh>
    <rPh sb="3" eb="5">
      <t>ニュウサツ</t>
    </rPh>
    <rPh sb="6" eb="8">
      <t>バアイ</t>
    </rPh>
    <rPh sb="10" eb="12">
      <t>イッカツ</t>
    </rPh>
    <rPh sb="12" eb="14">
      <t>ニュウサツ</t>
    </rPh>
    <rPh sb="14" eb="16">
      <t>タイショウ</t>
    </rPh>
    <rPh sb="16" eb="18">
      <t>コウジ</t>
    </rPh>
    <rPh sb="18" eb="19">
      <t>ゴト</t>
    </rPh>
    <rPh sb="20" eb="23">
      <t>コウジメイ</t>
    </rPh>
    <rPh sb="24" eb="26">
      <t>コウジ</t>
    </rPh>
    <rPh sb="26" eb="28">
      <t>カショ</t>
    </rPh>
    <rPh sb="29" eb="31">
      <t>キサイ</t>
    </rPh>
    <rPh sb="37" eb="39">
      <t>テンプ</t>
    </rPh>
    <phoneticPr fontId="3"/>
  </si>
  <si>
    <t>　</t>
  </si>
  <si>
    <t>(構成員)</t>
    <rPh sb="1" eb="4">
      <t>コウセイイン</t>
    </rPh>
    <phoneticPr fontId="3"/>
  </si>
  <si>
    <t>共同企業体の名称</t>
    <rPh sb="0" eb="2">
      <t>キョウドウ</t>
    </rPh>
    <rPh sb="2" eb="5">
      <t>キギョウタイ</t>
    </rPh>
    <rPh sb="6" eb="8">
      <t>メイショウ</t>
    </rPh>
    <phoneticPr fontId="3"/>
  </si>
  <si>
    <t>委　任　状</t>
    <rPh sb="0" eb="1">
      <t>イ</t>
    </rPh>
    <rPh sb="2" eb="3">
      <t>ニン</t>
    </rPh>
    <rPh sb="4" eb="5">
      <t>ジョウ</t>
    </rPh>
    <phoneticPr fontId="3"/>
  </si>
  <si>
    <t>　　私は次の者を代理人と定め、飯田市との間に行う下記の権限を委任します。</t>
    <rPh sb="2" eb="3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8">
      <t>イイダシ</t>
    </rPh>
    <rPh sb="20" eb="21">
      <t>アイダ</t>
    </rPh>
    <rPh sb="22" eb="23">
      <t>オコナ</t>
    </rPh>
    <rPh sb="24" eb="26">
      <t>カキ</t>
    </rPh>
    <rPh sb="27" eb="29">
      <t>ケンゲン</t>
    </rPh>
    <rPh sb="30" eb="32">
      <t>イニン</t>
    </rPh>
    <phoneticPr fontId="3"/>
  </si>
  <si>
    <t>代理人使用印鑑</t>
    <rPh sb="0" eb="3">
      <t>ダイリニン</t>
    </rPh>
    <rPh sb="3" eb="5">
      <t>シヨウ</t>
    </rPh>
    <rPh sb="5" eb="7">
      <t>インカン</t>
    </rPh>
    <phoneticPr fontId="3"/>
  </si>
  <si>
    <t>職氏名</t>
    <rPh sb="0" eb="1">
      <t>ショク</t>
    </rPh>
    <rPh sb="1" eb="3">
      <t>シメイ</t>
    </rPh>
    <phoneticPr fontId="3"/>
  </si>
  <si>
    <t>工事名</t>
  </si>
  <si>
    <t>共同企業体の名称</t>
    <rPh sb="0" eb="2">
      <t>キョウドウ</t>
    </rPh>
    <rPh sb="2" eb="5">
      <t>キギョウタイ</t>
    </rPh>
    <rPh sb="6" eb="8">
      <t>メイショウ</t>
    </rPh>
    <phoneticPr fontId="20"/>
  </si>
  <si>
    <t>工事箇所</t>
    <rPh sb="2" eb="4">
      <t>カショ</t>
    </rPh>
    <phoneticPr fontId="20"/>
  </si>
  <si>
    <r>
      <t>　　　　　　　配 置 技 術 者 決 定 届</t>
    </r>
    <r>
      <rPr>
        <sz val="10"/>
        <rFont val="ＭＳ 明朝"/>
        <family val="1"/>
        <charset val="128"/>
      </rPr>
      <t>（共同企業体用）</t>
    </r>
    <rPh sb="7" eb="8">
      <t>クバ</t>
    </rPh>
    <rPh sb="9" eb="10">
      <t>オキ</t>
    </rPh>
    <rPh sb="11" eb="12">
      <t>ワザ</t>
    </rPh>
    <rPh sb="13" eb="14">
      <t>ジュツ</t>
    </rPh>
    <rPh sb="15" eb="16">
      <t>シャ</t>
    </rPh>
    <rPh sb="17" eb="18">
      <t>ケツ</t>
    </rPh>
    <rPh sb="19" eb="20">
      <t>サダム</t>
    </rPh>
    <rPh sb="21" eb="22">
      <t>トド</t>
    </rPh>
    <rPh sb="23" eb="25">
      <t>キョウドウ</t>
    </rPh>
    <rPh sb="25" eb="28">
      <t>キギョウタイ</t>
    </rPh>
    <rPh sb="28" eb="29">
      <t>ヨウ</t>
    </rPh>
    <phoneticPr fontId="3"/>
  </si>
  <si>
    <t>・技術者の免許、資格者証等の写し</t>
    <rPh sb="1" eb="4">
      <t>ギジュツシャ</t>
    </rPh>
    <rPh sb="5" eb="7">
      <t>メンキョ</t>
    </rPh>
    <rPh sb="8" eb="10">
      <t>シカク</t>
    </rPh>
    <rPh sb="10" eb="11">
      <t>シャ</t>
    </rPh>
    <rPh sb="11" eb="12">
      <t>ショウ</t>
    </rPh>
    <rPh sb="12" eb="13">
      <t>トウ</t>
    </rPh>
    <rPh sb="14" eb="15">
      <t>ウツ</t>
    </rPh>
    <phoneticPr fontId="3"/>
  </si>
  <si>
    <t>（共同企業体用）</t>
    <rPh sb="1" eb="7">
      <t>キョウドウキギョウタイヨウ</t>
    </rPh>
    <phoneticPr fontId="20"/>
  </si>
  <si>
    <t>代表取締役</t>
  </si>
  <si>
    <t>代表取締役市長</t>
    <rPh sb="5" eb="7">
      <t>シチョウ</t>
    </rPh>
    <phoneticPr fontId="20"/>
  </si>
  <si>
    <t>(例)長野県飯田市大久保町2534番地</t>
    <phoneticPr fontId="20"/>
  </si>
  <si>
    <t>(例)○○･××･△△特定建設共同企業体</t>
    <rPh sb="11" eb="13">
      <t>トクテイ</t>
    </rPh>
    <phoneticPr fontId="20"/>
  </si>
  <si>
    <r>
      <t>この届書は、落札候補者に決定後、下記の添付書類とともに指定の期日までに提出のこと</t>
    </r>
    <r>
      <rPr>
        <b/>
        <u/>
        <sz val="9"/>
        <rFont val="ＭＳ Ｐ明朝"/>
        <family val="1"/>
        <charset val="128"/>
      </rPr>
      <t>（共同企業体の構成員ごとに各1部）</t>
    </r>
    <rPh sb="41" eb="43">
      <t>キョウドウ</t>
    </rPh>
    <rPh sb="43" eb="46">
      <t>キギョウタイ</t>
    </rPh>
    <rPh sb="47" eb="49">
      <t>コウセイ</t>
    </rPh>
    <rPh sb="49" eb="50">
      <t>イン</t>
    </rPh>
    <rPh sb="53" eb="54">
      <t>カク</t>
    </rPh>
    <rPh sb="55" eb="56">
      <t>ブ</t>
    </rPh>
    <phoneticPr fontId="3"/>
  </si>
  <si>
    <t>代表者名</t>
    <rPh sb="0" eb="3">
      <t>ダイヒョウシャ</t>
    </rPh>
    <rPh sb="3" eb="4">
      <t>メイ</t>
    </rPh>
    <phoneticPr fontId="3"/>
  </si>
  <si>
    <t>令和　　年　　月　　日</t>
    <rPh sb="0" eb="2">
      <t>レイワ</t>
    </rPh>
    <phoneticPr fontId="17"/>
  </si>
  <si>
    <t>飯田市長　佐藤　健　殿</t>
    <rPh sb="5" eb="7">
      <t>サトウ</t>
    </rPh>
    <rPh sb="8" eb="9">
      <t>タケシ</t>
    </rPh>
    <phoneticPr fontId="20"/>
  </si>
  <si>
    <t>1　代理人(代表構成員)</t>
    <rPh sb="2" eb="5">
      <t>ダイリニン</t>
    </rPh>
    <rPh sb="6" eb="8">
      <t>ダイヒョウ</t>
    </rPh>
    <rPh sb="8" eb="11">
      <t>コウセイイン</t>
    </rPh>
    <phoneticPr fontId="17"/>
  </si>
  <si>
    <t>2　次の入札に関すること及び復代理人に関すること。</t>
    <rPh sb="2" eb="3">
      <t>ツギ</t>
    </rPh>
    <rPh sb="4" eb="6">
      <t>ニュウサツ</t>
    </rPh>
    <rPh sb="7" eb="8">
      <t>カン</t>
    </rPh>
    <rPh sb="12" eb="13">
      <t>オヨ</t>
    </rPh>
    <rPh sb="14" eb="15">
      <t>フク</t>
    </rPh>
    <rPh sb="15" eb="18">
      <t>ダイリニン</t>
    </rPh>
    <rPh sb="19" eb="20">
      <t>カン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</si>
  <si>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</si>
  <si>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令和</t>
    <phoneticPr fontId="3"/>
  </si>
  <si>
    <t>令和</t>
    <rPh sb="0" eb="2">
      <t>レイワ</t>
    </rPh>
    <phoneticPr fontId="20"/>
  </si>
  <si>
    <t>株式会社　飯田市役所</t>
    <rPh sb="5" eb="10">
      <t>イイダシヤクショ</t>
    </rPh>
    <phoneticPr fontId="20"/>
  </si>
  <si>
    <t>佐藤　健</t>
    <rPh sb="0" eb="2">
      <t>サトウ</t>
    </rPh>
    <rPh sb="3" eb="4">
      <t>タケシ</t>
    </rPh>
    <phoneticPr fontId="20"/>
  </si>
  <si>
    <t>(例)長野県飯田市　○○</t>
    <phoneticPr fontId="20"/>
  </si>
  <si>
    <t>株式会社　××</t>
    <phoneticPr fontId="3"/>
  </si>
  <si>
    <t>株式会社　△△</t>
    <phoneticPr fontId="20"/>
  </si>
  <si>
    <t>飯田　たろう</t>
    <phoneticPr fontId="20"/>
  </si>
  <si>
    <t>代表取締役社長</t>
  </si>
  <si>
    <t>大久保　はじめ</t>
    <rPh sb="0" eb="3">
      <t>オオクボ</t>
    </rPh>
    <phoneticPr fontId="20"/>
  </si>
  <si>
    <t>平成</t>
  </si>
  <si>
    <t>令和6～8年度　入野・大瀬木配水池関連事業　入野中継ポンプ場築造工事</t>
    <phoneticPr fontId="20"/>
  </si>
  <si>
    <t>飯田市　北方3144番地1他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</si>
</sst>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411]ggg\ e&quot; 年 &quot;m&quot; 月 &quot;d&quot; 日&quot;"/>
    <numFmt numFmtId="177" formatCode="#,##0&quot; 円&quot;"/>
    <numFmt numFmtId="178" formatCode="[$-411]ggg\ e&quot; 年 &quot;m&quot; 月 &quot;d&quot; 日 &quot;"/>
    <numFmt numFmtId="179" formatCode="[$-411]ggg\ e&quot; 年 &quot;m&quot; 月 &quot;d&quot; 日 &quot;;@"/>
  </numFmts>
  <fonts count="37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indexed="22"/>
      <name val="ＭＳ 明朝"/>
      <family val="1"/>
      <charset val="128"/>
    </font>
    <font>
      <sz val="8"/>
      <color indexed="22"/>
      <name val="ＭＳ 明朝"/>
      <family val="1"/>
      <charset val="128"/>
    </font>
    <font>
      <sz val="11"/>
      <color indexed="22"/>
      <name val="ＭＳ 明朝"/>
      <family val="1"/>
      <charset val="128"/>
    </font>
    <font>
      <sz val="12"/>
      <color indexed="22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22"/>
      <name val="ＭＳ 明朝"/>
      <family val="1"/>
      <charset val="128"/>
    </font>
    <font>
      <sz val="10"/>
      <color indexed="22"/>
      <name val="ＭＳ 明朝"/>
      <family val="1"/>
      <charset val="128"/>
    </font>
    <font>
      <sz val="7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4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name val="ＭＳ Ｐ明朝"/>
      <family val="1"/>
      <charset val="128"/>
    </font>
    <font>
      <b/>
      <u/>
      <sz val="9"/>
      <name val="ＭＳ Ｐ明朝"/>
      <family val="1"/>
      <charset val="128"/>
    </font>
    <font>
      <b/>
      <sz val="12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31" fillId="0" borderId="0" applyFont="0" applyFill="0" applyBorder="0" applyAlignment="0" applyProtection="0">
      <alignment vertical="center"/>
    </xf>
    <xf numFmtId="0" fontId="4" fillId="0" borderId="0"/>
  </cellStyleXfs>
  <cellXfs count="281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13" xfId="0" applyFont="1" applyBorder="1" applyProtection="1">
      <alignment vertical="center"/>
    </xf>
    <xf numFmtId="0" fontId="1" fillId="0" borderId="15" xfId="0" applyFont="1" applyBorder="1" applyProtection="1">
      <alignment vertical="center"/>
    </xf>
    <xf numFmtId="0" fontId="1" fillId="0" borderId="18" xfId="0" applyFont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1" fillId="0" borderId="21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4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8" fillId="0" borderId="0" xfId="0" applyFont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 shrinkToFit="1"/>
    </xf>
    <xf numFmtId="0" fontId="1" fillId="0" borderId="0" xfId="0" applyFont="1">
      <alignment vertical="center"/>
    </xf>
    <xf numFmtId="0" fontId="1" fillId="0" borderId="29" xfId="0" applyFont="1" applyBorder="1" applyProtection="1">
      <alignment vertical="center"/>
    </xf>
    <xf numFmtId="0" fontId="1" fillId="0" borderId="9" xfId="0" applyFont="1" applyBorder="1" applyProtection="1">
      <alignment vertical="center"/>
    </xf>
    <xf numFmtId="0" fontId="18" fillId="0" borderId="0" xfId="0" applyFont="1" applyProtection="1">
      <alignment vertical="center"/>
    </xf>
    <xf numFmtId="0" fontId="18" fillId="0" borderId="18" xfId="0" applyFont="1" applyBorder="1" applyProtection="1">
      <alignment vertical="center"/>
    </xf>
    <xf numFmtId="0" fontId="28" fillId="0" borderId="0" xfId="0" applyFont="1">
      <alignment vertical="center"/>
    </xf>
    <xf numFmtId="0" fontId="18" fillId="0" borderId="21" xfId="0" applyFont="1" applyBorder="1" applyProtection="1">
      <alignment vertical="center"/>
    </xf>
    <xf numFmtId="0" fontId="18" fillId="0" borderId="5" xfId="0" applyFont="1" applyBorder="1" applyAlignment="1" applyProtection="1">
      <alignment horizontal="center" vertical="center"/>
    </xf>
    <xf numFmtId="0" fontId="1" fillId="0" borderId="30" xfId="0" applyFont="1" applyBorder="1" applyProtection="1">
      <alignment vertical="center"/>
    </xf>
    <xf numFmtId="0" fontId="1" fillId="0" borderId="12" xfId="0" applyFont="1" applyBorder="1" applyProtection="1">
      <alignment vertical="center"/>
    </xf>
    <xf numFmtId="0" fontId="5" fillId="0" borderId="0" xfId="0" applyFont="1" applyAlignment="1">
      <alignment horizontal="center" vertical="center"/>
    </xf>
    <xf numFmtId="58" fontId="23" fillId="0" borderId="0" xfId="0" applyNumberFormat="1" applyFont="1">
      <alignment vertical="center"/>
    </xf>
    <xf numFmtId="0" fontId="1" fillId="0" borderId="7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18" fillId="0" borderId="8" xfId="0" applyFont="1" applyBorder="1" applyAlignment="1" applyProtection="1">
      <alignment horizontal="right" vertical="center"/>
    </xf>
    <xf numFmtId="0" fontId="18" fillId="0" borderId="8" xfId="0" applyFont="1" applyBorder="1" applyProtection="1">
      <alignment vertical="center"/>
    </xf>
    <xf numFmtId="0" fontId="13" fillId="0" borderId="7" xfId="0" applyFont="1" applyBorder="1" applyAlignment="1" applyProtection="1">
      <alignment horizontal="right" vertical="center"/>
    </xf>
    <xf numFmtId="0" fontId="13" fillId="0" borderId="8" xfId="0" applyFont="1" applyBorder="1" applyProtection="1">
      <alignment vertical="center"/>
    </xf>
    <xf numFmtId="0" fontId="13" fillId="0" borderId="19" xfId="0" applyFont="1" applyBorder="1" applyAlignment="1" applyProtection="1">
      <alignment vertical="center"/>
    </xf>
    <xf numFmtId="0" fontId="14" fillId="0" borderId="0" xfId="0" applyFont="1" applyProtection="1">
      <alignment vertical="center"/>
    </xf>
    <xf numFmtId="0" fontId="14" fillId="0" borderId="18" xfId="0" applyFont="1" applyBorder="1" applyProtection="1">
      <alignment vertical="center"/>
    </xf>
    <xf numFmtId="0" fontId="14" fillId="0" borderId="3" xfId="0" applyFont="1" applyBorder="1" applyAlignment="1" applyProtection="1">
      <alignment horizontal="center" vertical="center"/>
    </xf>
    <xf numFmtId="0" fontId="29" fillId="0" borderId="0" xfId="0" applyFont="1">
      <alignment vertical="center"/>
    </xf>
    <xf numFmtId="58" fontId="29" fillId="0" borderId="0" xfId="0" applyNumberFormat="1" applyFont="1">
      <alignment vertical="center"/>
    </xf>
    <xf numFmtId="0" fontId="14" fillId="0" borderId="9" xfId="0" applyFont="1" applyBorder="1" applyAlignment="1" applyProtection="1">
      <alignment horizontal="left" vertical="center"/>
    </xf>
    <xf numFmtId="0" fontId="13" fillId="0" borderId="8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 shrinkToFit="1"/>
    </xf>
    <xf numFmtId="0" fontId="5" fillId="0" borderId="23" xfId="0" applyFont="1" applyBorder="1" applyAlignment="1" applyProtection="1">
      <alignment vertical="center" wrapText="1" shrinkToFit="1"/>
    </xf>
    <xf numFmtId="0" fontId="5" fillId="0" borderId="25" xfId="0" applyFont="1" applyBorder="1" applyAlignment="1" applyProtection="1">
      <alignment vertical="center" shrinkToFit="1"/>
    </xf>
    <xf numFmtId="0" fontId="5" fillId="0" borderId="26" xfId="0" applyFont="1" applyBorder="1" applyProtection="1">
      <alignment vertical="center"/>
    </xf>
    <xf numFmtId="0" fontId="5" fillId="0" borderId="24" xfId="0" applyFont="1" applyBorder="1" applyProtection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32" xfId="0" applyFont="1" applyBorder="1" applyProtection="1">
      <alignment vertical="center"/>
    </xf>
    <xf numFmtId="0" fontId="18" fillId="0" borderId="0" xfId="0" applyFont="1">
      <alignment vertical="center"/>
    </xf>
    <xf numFmtId="0" fontId="13" fillId="2" borderId="32" xfId="0" applyFont="1" applyFill="1" applyBorder="1" applyAlignment="1" applyProtection="1">
      <alignment horizontal="center" vertical="center" shrinkToFit="1"/>
      <protection locked="0"/>
    </xf>
    <xf numFmtId="0" fontId="13" fillId="0" borderId="32" xfId="0" applyFont="1" applyFill="1" applyBorder="1" applyAlignment="1" applyProtection="1">
      <alignment vertical="center" shrinkToFit="1"/>
    </xf>
    <xf numFmtId="0" fontId="13" fillId="0" borderId="32" xfId="0" applyFont="1" applyBorder="1" applyProtection="1">
      <alignment vertical="center"/>
    </xf>
    <xf numFmtId="0" fontId="13" fillId="0" borderId="37" xfId="0" applyFont="1" applyBorder="1" applyProtection="1">
      <alignment vertical="center"/>
    </xf>
    <xf numFmtId="0" fontId="13" fillId="0" borderId="11" xfId="0" applyFont="1" applyBorder="1" applyProtection="1">
      <alignment vertical="center"/>
    </xf>
    <xf numFmtId="0" fontId="15" fillId="0" borderId="0" xfId="0" applyFo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vertical="center" shrinkToFit="1"/>
    </xf>
    <xf numFmtId="0" fontId="13" fillId="2" borderId="8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vertical="center"/>
    </xf>
    <xf numFmtId="0" fontId="1" fillId="0" borderId="0" xfId="2" applyFont="1" applyProtection="1"/>
    <xf numFmtId="0" fontId="4" fillId="0" borderId="0" xfId="0" applyFont="1" applyProtection="1">
      <alignment vertical="center"/>
    </xf>
    <xf numFmtId="0" fontId="8" fillId="0" borderId="0" xfId="2" applyFont="1" applyProtection="1"/>
    <xf numFmtId="0" fontId="7" fillId="0" borderId="0" xfId="0" applyFont="1" applyProtection="1">
      <alignment vertical="center"/>
    </xf>
    <xf numFmtId="0" fontId="8" fillId="0" borderId="0" xfId="2" applyFont="1" applyBorder="1" applyProtection="1"/>
    <xf numFmtId="0" fontId="8" fillId="0" borderId="0" xfId="2" applyFont="1" applyBorder="1" applyAlignment="1" applyProtection="1">
      <alignment horizontal="left" vertical="center"/>
    </xf>
    <xf numFmtId="0" fontId="1" fillId="0" borderId="0" xfId="2" applyFont="1" applyBorder="1" applyAlignment="1" applyProtection="1">
      <alignment horizontal="distributed" vertical="center"/>
    </xf>
    <xf numFmtId="177" fontId="13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9" fillId="0" borderId="32" xfId="0" applyFont="1" applyFill="1" applyBorder="1" applyAlignment="1" applyProtection="1">
      <alignment horizontal="left" vertical="center" wrapText="1" shrinkToFit="1"/>
      <protection locked="0"/>
    </xf>
    <xf numFmtId="0" fontId="27" fillId="0" borderId="32" xfId="0" applyFont="1" applyFill="1" applyBorder="1" applyAlignment="1" applyProtection="1">
      <alignment horizontal="center" vertical="center" wrapText="1"/>
    </xf>
    <xf numFmtId="0" fontId="13" fillId="0" borderId="32" xfId="0" applyFont="1" applyFill="1" applyBorder="1" applyAlignment="1" applyProtection="1">
      <alignment horizontal="left" vertical="center" wrapText="1"/>
      <protection locked="0"/>
    </xf>
    <xf numFmtId="177" fontId="13" fillId="0" borderId="32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0" xfId="0" applyFont="1" applyProtection="1">
      <alignment vertical="center"/>
    </xf>
    <xf numFmtId="0" fontId="8" fillId="0" borderId="0" xfId="2" applyFont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vertical="center" shrinkToFit="1"/>
    </xf>
    <xf numFmtId="0" fontId="13" fillId="2" borderId="1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0" fillId="0" borderId="0" xfId="0" applyProtection="1">
      <alignment vertical="center"/>
    </xf>
    <xf numFmtId="0" fontId="8" fillId="0" borderId="0" xfId="2" applyFont="1" applyFill="1" applyBorder="1" applyAlignment="1" applyProtection="1">
      <alignment horizontal="left" vertical="center" wrapText="1" shrinkToFit="1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Border="1" applyAlignment="1" applyProtection="1">
      <alignment horizontal="left" vertical="center" shrinkToFit="1"/>
      <protection locked="0"/>
    </xf>
    <xf numFmtId="0" fontId="32" fillId="0" borderId="0" xfId="2" applyFont="1" applyAlignment="1" applyProtection="1">
      <alignment horizontal="center" vertical="center"/>
    </xf>
    <xf numFmtId="178" fontId="8" fillId="0" borderId="0" xfId="2" applyNumberFormat="1" applyFont="1" applyAlignment="1" applyProtection="1">
      <alignment horizontal="right" vertical="center"/>
    </xf>
    <xf numFmtId="179" fontId="8" fillId="3" borderId="0" xfId="2" applyNumberFormat="1" applyFont="1" applyFill="1" applyAlignment="1" applyProtection="1">
      <alignment horizontal="center" vertical="center" shrinkToFit="1"/>
      <protection locked="0"/>
    </xf>
    <xf numFmtId="0" fontId="26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left" vertical="distributed" wrapText="1"/>
    </xf>
    <xf numFmtId="0" fontId="8" fillId="0" borderId="0" xfId="2" applyFont="1" applyAlignment="1" applyProtection="1">
      <alignment horizontal="center" vertical="center"/>
    </xf>
    <xf numFmtId="0" fontId="7" fillId="3" borderId="0" xfId="0" applyFont="1" applyFill="1" applyAlignment="1" applyProtection="1">
      <alignment horizontal="left" vertical="center" shrinkToFi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8" fillId="0" borderId="6" xfId="2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8" fillId="5" borderId="6" xfId="2" applyFont="1" applyFill="1" applyBorder="1" applyAlignment="1" applyProtection="1">
      <alignment horizontal="left" vertical="center" wrapText="1" shrinkToFit="1"/>
    </xf>
    <xf numFmtId="6" fontId="8" fillId="5" borderId="6" xfId="1" applyFont="1" applyFill="1" applyBorder="1" applyAlignment="1" applyProtection="1">
      <alignment horizontal="left" vertical="center" wrapText="1" shrinkToFit="1"/>
    </xf>
    <xf numFmtId="0" fontId="9" fillId="3" borderId="0" xfId="0" applyFont="1" applyFill="1" applyBorder="1" applyAlignment="1" applyProtection="1">
      <alignment horizontal="right" vertical="center" shrinkToFit="1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 shrinkToFit="1"/>
    </xf>
    <xf numFmtId="0" fontId="1" fillId="0" borderId="0" xfId="0" applyFont="1" applyAlignment="1" applyProtection="1">
      <alignment horizontal="center" vertical="center"/>
    </xf>
    <xf numFmtId="0" fontId="12" fillId="0" borderId="14" xfId="0" applyFont="1" applyBorder="1" applyAlignment="1" applyProtection="1">
      <alignment horizontal="distributed" vertical="center"/>
    </xf>
    <xf numFmtId="0" fontId="7" fillId="4" borderId="16" xfId="0" applyFont="1" applyFill="1" applyBorder="1" applyAlignment="1" applyProtection="1">
      <alignment horizontal="left" vertical="center" shrinkToFit="1"/>
    </xf>
    <xf numFmtId="0" fontId="7" fillId="4" borderId="14" xfId="0" applyFont="1" applyFill="1" applyBorder="1" applyAlignment="1" applyProtection="1">
      <alignment horizontal="left" vertical="center" shrinkToFit="1"/>
    </xf>
    <xf numFmtId="0" fontId="7" fillId="4" borderId="17" xfId="0" applyFont="1" applyFill="1" applyBorder="1" applyAlignment="1" applyProtection="1">
      <alignment horizontal="left" vertical="center" shrinkToFit="1"/>
    </xf>
    <xf numFmtId="0" fontId="12" fillId="0" borderId="8" xfId="0" applyFont="1" applyBorder="1" applyAlignment="1" applyProtection="1">
      <alignment horizontal="distributed" vertical="center"/>
    </xf>
    <xf numFmtId="6" fontId="7" fillId="4" borderId="7" xfId="0" applyNumberFormat="1" applyFont="1" applyFill="1" applyBorder="1" applyAlignment="1" applyProtection="1">
      <alignment horizontal="left" vertical="center" shrinkToFit="1"/>
    </xf>
    <xf numFmtId="0" fontId="7" fillId="4" borderId="8" xfId="0" applyFont="1" applyFill="1" applyBorder="1" applyAlignment="1" applyProtection="1">
      <alignment horizontal="left" vertical="center" shrinkToFit="1"/>
    </xf>
    <xf numFmtId="0" fontId="7" fillId="4" borderId="19" xfId="0" applyFont="1" applyFill="1" applyBorder="1" applyAlignment="1" applyProtection="1">
      <alignment horizontal="left" vertical="center" shrinkToFit="1"/>
    </xf>
    <xf numFmtId="176" fontId="4" fillId="3" borderId="0" xfId="0" applyNumberFormat="1" applyFont="1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 shrinkToFit="1"/>
    </xf>
    <xf numFmtId="0" fontId="13" fillId="0" borderId="11" xfId="0" applyFont="1" applyFill="1" applyBorder="1" applyAlignment="1" applyProtection="1">
      <alignment vertical="center" shrinkToFit="1"/>
    </xf>
    <xf numFmtId="0" fontId="13" fillId="2" borderId="2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horizontal="center" vertical="center" shrinkToFit="1"/>
      <protection locked="0"/>
    </xf>
    <xf numFmtId="0" fontId="13" fillId="2" borderId="11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11" xfId="0" applyFont="1" applyBorder="1" applyAlignment="1" applyProtection="1">
      <alignment vertical="center"/>
    </xf>
    <xf numFmtId="0" fontId="13" fillId="0" borderId="20" xfId="0" applyFont="1" applyBorder="1" applyAlignment="1" applyProtection="1">
      <alignment vertical="center"/>
    </xf>
    <xf numFmtId="0" fontId="13" fillId="0" borderId="22" xfId="0" applyFont="1" applyBorder="1" applyAlignment="1" applyProtection="1">
      <alignment vertical="center"/>
    </xf>
    <xf numFmtId="0" fontId="13" fillId="0" borderId="38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/>
    </xf>
    <xf numFmtId="0" fontId="27" fillId="0" borderId="10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right" vertical="center" wrapText="1" shrinkToFit="1"/>
      <protection locked="0"/>
    </xf>
    <xf numFmtId="0" fontId="13" fillId="2" borderId="2" xfId="0" applyFont="1" applyFill="1" applyBorder="1" applyAlignment="1" applyProtection="1">
      <alignment horizontal="right" vertical="center" wrapText="1" shrinkToFit="1"/>
      <protection locked="0"/>
    </xf>
    <xf numFmtId="0" fontId="13" fillId="2" borderId="4" xfId="0" applyFont="1" applyFill="1" applyBorder="1" applyAlignment="1" applyProtection="1">
      <alignment horizontal="right" vertical="center" wrapText="1" shrinkToFit="1"/>
      <protection locked="0"/>
    </xf>
    <xf numFmtId="0" fontId="13" fillId="2" borderId="0" xfId="0" applyFont="1" applyFill="1" applyBorder="1" applyAlignment="1" applyProtection="1">
      <alignment horizontal="right" vertical="center" wrapText="1" shrinkToFit="1"/>
      <protection locked="0"/>
    </xf>
    <xf numFmtId="0" fontId="13" fillId="2" borderId="10" xfId="0" applyFont="1" applyFill="1" applyBorder="1" applyAlignment="1" applyProtection="1">
      <alignment horizontal="right" vertical="center" wrapText="1" shrinkToFit="1"/>
      <protection locked="0"/>
    </xf>
    <xf numFmtId="0" fontId="13" fillId="2" borderId="11" xfId="0" applyFont="1" applyFill="1" applyBorder="1" applyAlignment="1" applyProtection="1">
      <alignment horizontal="right" vertical="center" wrapText="1" shrinkToFit="1"/>
      <protection locked="0"/>
    </xf>
    <xf numFmtId="0" fontId="12" fillId="0" borderId="0" xfId="0" applyFont="1" applyBorder="1" applyAlignment="1" applyProtection="1">
      <alignment horizontal="distributed" vertical="center"/>
    </xf>
    <xf numFmtId="0" fontId="12" fillId="0" borderId="11" xfId="0" applyFont="1" applyBorder="1" applyAlignment="1" applyProtection="1">
      <alignment horizontal="distributed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right" vertical="center" wrapText="1" shrinkToFit="1"/>
      <protection locked="0"/>
    </xf>
    <xf numFmtId="0" fontId="13" fillId="2" borderId="24" xfId="0" applyFont="1" applyFill="1" applyBorder="1" applyAlignment="1" applyProtection="1">
      <alignment horizontal="right" vertical="center" wrapText="1" shrinkToFit="1"/>
      <protection locked="0"/>
    </xf>
    <xf numFmtId="0" fontId="13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distributed" vertical="center" wrapText="1"/>
    </xf>
    <xf numFmtId="49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Fill="1" applyBorder="1" applyAlignment="1" applyProtection="1">
      <alignment horizontal="left" vertical="center" shrinkToFit="1"/>
    </xf>
    <xf numFmtId="0" fontId="18" fillId="0" borderId="19" xfId="0" applyFont="1" applyFill="1" applyBorder="1" applyAlignment="1" applyProtection="1">
      <alignment horizontal="left" vertical="center" shrinkToFit="1"/>
    </xf>
    <xf numFmtId="0" fontId="12" fillId="0" borderId="2" xfId="0" applyFont="1" applyBorder="1" applyAlignment="1" applyProtection="1">
      <alignment horizontal="distributed" vertical="center" wrapText="1"/>
    </xf>
    <xf numFmtId="0" fontId="12" fillId="0" borderId="11" xfId="0" applyFont="1" applyBorder="1" applyAlignment="1" applyProtection="1">
      <alignment horizontal="distributed" vertical="center" wrapText="1"/>
    </xf>
    <xf numFmtId="0" fontId="14" fillId="2" borderId="7" xfId="0" applyFont="1" applyFill="1" applyBorder="1" applyAlignment="1" applyProtection="1">
      <alignment horizontal="left" vertical="center" shrinkToFit="1"/>
      <protection locked="0"/>
    </xf>
    <xf numFmtId="0" fontId="14" fillId="2" borderId="8" xfId="0" applyFont="1" applyFill="1" applyBorder="1" applyAlignment="1" applyProtection="1">
      <alignment horizontal="left" vertical="center" shrinkToFit="1"/>
      <protection locked="0"/>
    </xf>
    <xf numFmtId="0" fontId="14" fillId="2" borderId="9" xfId="0" applyFont="1" applyFill="1" applyBorder="1" applyAlignment="1" applyProtection="1">
      <alignment horizontal="left" vertical="center" shrinkToFit="1"/>
      <protection locked="0"/>
    </xf>
    <xf numFmtId="0" fontId="14" fillId="2" borderId="8" xfId="0" applyFont="1" applyFill="1" applyBorder="1" applyAlignment="1" applyProtection="1">
      <alignment horizontal="center" vertical="center" shrinkToFit="1"/>
      <protection locked="0"/>
    </xf>
    <xf numFmtId="0" fontId="13" fillId="2" borderId="7" xfId="0" applyFont="1" applyFill="1" applyBorder="1" applyAlignment="1" applyProtection="1">
      <alignment horizontal="right" vertical="center" wrapText="1" shrinkToFit="1"/>
      <protection locked="0"/>
    </xf>
    <xf numFmtId="0" fontId="13" fillId="2" borderId="8" xfId="0" applyFont="1" applyFill="1" applyBorder="1" applyAlignment="1" applyProtection="1">
      <alignment horizontal="right" vertical="center" wrapText="1" shrinkToFit="1"/>
      <protection locked="0"/>
    </xf>
    <xf numFmtId="0" fontId="27" fillId="0" borderId="31" xfId="0" applyFont="1" applyBorder="1" applyAlignment="1" applyProtection="1">
      <alignment horizontal="center" vertical="center" wrapText="1"/>
    </xf>
    <xf numFmtId="0" fontId="27" fillId="0" borderId="32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center" vertical="center" wrapText="1"/>
    </xf>
    <xf numFmtId="0" fontId="19" fillId="2" borderId="34" xfId="0" applyFont="1" applyFill="1" applyBorder="1" applyAlignment="1" applyProtection="1">
      <alignment horizontal="left" vertical="center" wrapText="1" shrinkToFit="1"/>
      <protection locked="0"/>
    </xf>
    <xf numFmtId="0" fontId="19" fillId="2" borderId="32" xfId="0" applyFont="1" applyFill="1" applyBorder="1" applyAlignment="1" applyProtection="1">
      <alignment horizontal="left" vertical="center" wrapText="1" shrinkToFit="1"/>
      <protection locked="0"/>
    </xf>
    <xf numFmtId="0" fontId="19" fillId="2" borderId="33" xfId="0" applyFont="1" applyFill="1" applyBorder="1" applyAlignment="1" applyProtection="1">
      <alignment horizontal="left" vertical="center" wrapText="1" shrinkToFit="1"/>
      <protection locked="0"/>
    </xf>
    <xf numFmtId="0" fontId="19" fillId="2" borderId="10" xfId="0" applyFont="1" applyFill="1" applyBorder="1" applyAlignment="1" applyProtection="1">
      <alignment horizontal="left" vertical="center" wrapText="1" shrinkToFit="1"/>
      <protection locked="0"/>
    </xf>
    <xf numFmtId="0" fontId="19" fillId="2" borderId="11" xfId="0" applyFont="1" applyFill="1" applyBorder="1" applyAlignment="1" applyProtection="1">
      <alignment horizontal="left" vertical="center" wrapText="1" shrinkToFit="1"/>
      <protection locked="0"/>
    </xf>
    <xf numFmtId="0" fontId="19" fillId="2" borderId="12" xfId="0" applyFont="1" applyFill="1" applyBorder="1" applyAlignment="1" applyProtection="1">
      <alignment horizontal="left" vertical="center" wrapText="1" shrinkToFit="1"/>
      <protection locked="0"/>
    </xf>
    <xf numFmtId="0" fontId="27" fillId="0" borderId="34" xfId="0" applyFont="1" applyBorder="1" applyAlignment="1" applyProtection="1">
      <alignment horizontal="center" vertical="center"/>
    </xf>
    <xf numFmtId="0" fontId="27" fillId="0" borderId="33" xfId="0" applyFont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13" fillId="0" borderId="32" xfId="0" applyFont="1" applyFill="1" applyBorder="1" applyAlignment="1" applyProtection="1">
      <alignment horizontal="left" vertical="center" shrinkToFit="1"/>
    </xf>
    <xf numFmtId="0" fontId="13" fillId="0" borderId="33" xfId="0" applyFont="1" applyFill="1" applyBorder="1" applyAlignment="1" applyProtection="1">
      <alignment horizontal="left" vertical="center" shrinkToFit="1"/>
    </xf>
    <xf numFmtId="0" fontId="27" fillId="0" borderId="30" xfId="0" applyFont="1" applyBorder="1" applyAlignment="1" applyProtection="1">
      <alignment horizontal="center" vertical="center" wrapText="1"/>
    </xf>
    <xf numFmtId="0" fontId="27" fillId="0" borderId="11" xfId="0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left" vertical="center" shrinkToFit="1"/>
    </xf>
    <xf numFmtId="0" fontId="13" fillId="0" borderId="12" xfId="0" applyFont="1" applyFill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right" vertical="center" shrinkToFit="1"/>
      <protection locked="0"/>
    </xf>
    <xf numFmtId="0" fontId="14" fillId="2" borderId="8" xfId="0" applyFont="1" applyFill="1" applyBorder="1" applyAlignment="1" applyProtection="1">
      <alignment horizontal="right" vertical="center" shrinkToFit="1"/>
      <protection locked="0"/>
    </xf>
    <xf numFmtId="0" fontId="13" fillId="2" borderId="7" xfId="0" applyFont="1" applyFill="1" applyBorder="1" applyAlignment="1" applyProtection="1">
      <alignment horizontal="center" vertical="center" wrapText="1" shrinkToFit="1"/>
      <protection locked="0"/>
    </xf>
    <xf numFmtId="0" fontId="13" fillId="2" borderId="8" xfId="0" applyFont="1" applyFill="1" applyBorder="1" applyAlignment="1" applyProtection="1">
      <alignment horizontal="center" vertical="center" wrapText="1" shrinkToFi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 wrapText="1"/>
    </xf>
    <xf numFmtId="0" fontId="12" fillId="0" borderId="36" xfId="0" applyFont="1" applyBorder="1" applyAlignment="1" applyProtection="1">
      <alignment horizontal="center" vertical="center" wrapText="1"/>
    </xf>
    <xf numFmtId="0" fontId="12" fillId="0" borderId="39" xfId="0" applyFont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horizontal="distributed" vertical="center" justifyLastLine="1"/>
      <protection locked="0"/>
    </xf>
    <xf numFmtId="0" fontId="1" fillId="2" borderId="36" xfId="0" applyFont="1" applyFill="1" applyBorder="1" applyAlignment="1" applyProtection="1">
      <alignment horizontal="distributed" vertical="center" justifyLastLine="1"/>
      <protection locked="0"/>
    </xf>
    <xf numFmtId="0" fontId="1" fillId="2" borderId="39" xfId="0" applyFont="1" applyFill="1" applyBorder="1" applyAlignment="1" applyProtection="1">
      <alignment horizontal="distributed" vertical="center" justifyLastLine="1"/>
      <protection locked="0"/>
    </xf>
    <xf numFmtId="0" fontId="27" fillId="0" borderId="35" xfId="0" applyFont="1" applyBorder="1" applyAlignment="1" applyProtection="1">
      <alignment horizontal="left" vertical="center" wrapText="1"/>
    </xf>
    <xf numFmtId="0" fontId="27" fillId="0" borderId="36" xfId="0" applyFont="1" applyBorder="1" applyAlignment="1" applyProtection="1">
      <alignment horizontal="left" vertical="center" wrapText="1"/>
    </xf>
    <xf numFmtId="0" fontId="30" fillId="0" borderId="35" xfId="0" applyFont="1" applyBorder="1" applyAlignment="1" applyProtection="1">
      <alignment vertical="center" wrapText="1"/>
    </xf>
    <xf numFmtId="0" fontId="30" fillId="0" borderId="36" xfId="0" applyFont="1" applyBorder="1" applyAlignment="1" applyProtection="1">
      <alignment vertical="center" wrapText="1"/>
    </xf>
    <xf numFmtId="0" fontId="30" fillId="0" borderId="40" xfId="0" applyFont="1" applyBorder="1" applyAlignment="1" applyProtection="1">
      <alignment vertical="center" wrapText="1"/>
    </xf>
    <xf numFmtId="0" fontId="13" fillId="0" borderId="24" xfId="0" applyFont="1" applyFill="1" applyBorder="1" applyAlignment="1" applyProtection="1">
      <alignment vertical="center" shrinkToFit="1"/>
    </xf>
    <xf numFmtId="0" fontId="13" fillId="0" borderId="24" xfId="0" applyFont="1" applyBorder="1" applyAlignment="1" applyProtection="1">
      <alignment vertical="center"/>
    </xf>
    <xf numFmtId="0" fontId="13" fillId="0" borderId="27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distributed" vertical="center" wrapText="1"/>
    </xf>
    <xf numFmtId="0" fontId="12" fillId="0" borderId="24" xfId="0" applyFont="1" applyBorder="1" applyAlignment="1" applyProtection="1">
      <alignment horizontal="distributed" vertical="center" wrapText="1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49" fontId="13" fillId="2" borderId="10" xfId="0" applyNumberFormat="1" applyFont="1" applyFill="1" applyBorder="1" applyAlignment="1" applyProtection="1">
      <alignment horizontal="center" vertical="center"/>
      <protection locked="0"/>
    </xf>
    <xf numFmtId="49" fontId="13" fillId="2" borderId="11" xfId="0" applyNumberFormat="1" applyFont="1" applyFill="1" applyBorder="1" applyAlignment="1" applyProtection="1">
      <alignment horizontal="center" vertical="center"/>
      <protection locked="0"/>
    </xf>
    <xf numFmtId="49" fontId="13" fillId="2" borderId="38" xfId="0" applyNumberFormat="1" applyFont="1" applyFill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7" fillId="0" borderId="23" xfId="0" applyFont="1" applyBorder="1" applyAlignment="1" applyProtection="1">
      <alignment horizontal="center" vertical="center" wrapText="1"/>
    </xf>
    <xf numFmtId="0" fontId="27" fillId="0" borderId="24" xfId="0" applyFont="1" applyBorder="1" applyAlignment="1" applyProtection="1">
      <alignment horizontal="center" vertical="center" wrapText="1"/>
    </xf>
    <xf numFmtId="0" fontId="27" fillId="0" borderId="25" xfId="0" applyFont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left" vertical="center" wrapText="1" shrinkToFit="1"/>
      <protection locked="0"/>
    </xf>
    <xf numFmtId="0" fontId="19" fillId="2" borderId="2" xfId="0" applyFont="1" applyFill="1" applyBorder="1" applyAlignment="1" applyProtection="1">
      <alignment horizontal="left" vertical="center" wrapText="1" shrinkToFit="1"/>
      <protection locked="0"/>
    </xf>
    <xf numFmtId="0" fontId="19" fillId="2" borderId="3" xfId="0" applyFont="1" applyFill="1" applyBorder="1" applyAlignment="1" applyProtection="1">
      <alignment horizontal="left" vertical="center" wrapText="1" shrinkToFit="1"/>
      <protection locked="0"/>
    </xf>
    <xf numFmtId="0" fontId="19" fillId="2" borderId="26" xfId="0" applyFont="1" applyFill="1" applyBorder="1" applyAlignment="1" applyProtection="1">
      <alignment horizontal="left" vertical="center" wrapText="1" shrinkToFit="1"/>
      <protection locked="0"/>
    </xf>
    <xf numFmtId="0" fontId="19" fillId="2" borderId="24" xfId="0" applyFont="1" applyFill="1" applyBorder="1" applyAlignment="1" applyProtection="1">
      <alignment horizontal="left" vertical="center" wrapText="1" shrinkToFit="1"/>
      <protection locked="0"/>
    </xf>
    <xf numFmtId="0" fontId="19" fillId="2" borderId="25" xfId="0" applyFont="1" applyFill="1" applyBorder="1" applyAlignment="1" applyProtection="1">
      <alignment horizontal="left" vertical="center" wrapText="1" shrinkToFit="1"/>
      <protection locked="0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26" xfId="0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26" xfId="0" applyFont="1" applyFill="1" applyBorder="1" applyAlignment="1" applyProtection="1">
      <alignment horizontal="left" vertical="center" wrapText="1"/>
      <protection locked="0"/>
    </xf>
    <xf numFmtId="0" fontId="13" fillId="2" borderId="24" xfId="0" applyFont="1" applyFill="1" applyBorder="1" applyAlignment="1" applyProtection="1">
      <alignment horizontal="left" vertical="center" wrapText="1"/>
      <protection locked="0"/>
    </xf>
    <xf numFmtId="0" fontId="13" fillId="2" borderId="25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left" vertical="center"/>
    </xf>
    <xf numFmtId="0" fontId="13" fillId="0" borderId="20" xfId="0" applyFont="1" applyBorder="1" applyAlignment="1" applyProtection="1">
      <alignment horizontal="left" vertical="center"/>
    </xf>
    <xf numFmtId="177" fontId="13" fillId="2" borderId="26" xfId="0" applyNumberFormat="1" applyFont="1" applyFill="1" applyBorder="1" applyAlignment="1" applyProtection="1">
      <alignment horizontal="right" vertical="center" shrinkToFit="1"/>
      <protection locked="0"/>
    </xf>
    <xf numFmtId="177" fontId="13" fillId="2" borderId="24" xfId="0" applyNumberFormat="1" applyFont="1" applyFill="1" applyBorder="1" applyAlignment="1" applyProtection="1">
      <alignment horizontal="right" vertical="center" shrinkToFit="1"/>
      <protection locked="0"/>
    </xf>
    <xf numFmtId="177" fontId="13" fillId="2" borderId="27" xfId="0" applyNumberFormat="1" applyFont="1" applyFill="1" applyBorder="1" applyAlignment="1" applyProtection="1">
      <alignment horizontal="right" vertical="center" shrinkToFit="1"/>
      <protection locked="0"/>
    </xf>
    <xf numFmtId="0" fontId="18" fillId="0" borderId="0" xfId="0" applyFont="1" applyBorder="1" applyAlignment="1">
      <alignment horizontal="distributed" vertical="center"/>
    </xf>
    <xf numFmtId="0" fontId="34" fillId="0" borderId="0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18" fillId="0" borderId="0" xfId="0" applyFont="1" applyAlignment="1">
      <alignment horizontal="distributed" vertical="center"/>
    </xf>
  </cellXfs>
  <cellStyles count="3">
    <cellStyle name="通貨" xfId="1" builtinId="7"/>
    <cellStyle name="標準" xfId="0" builtinId="0"/>
    <cellStyle name="標準_入札用参考様式" xfId="2" xr:uid="{00000000-0005-0000-0000-000002000000}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4"/>
  <sheetViews>
    <sheetView showGridLines="0" tabSelected="1" view="pageBreakPreview" topLeftCell="A16" zoomScaleNormal="100" zoomScaleSheetLayoutView="100" workbookViewId="0">
      <selection activeCell="T31" sqref="T31"/>
    </sheetView>
  </sheetViews>
  <sheetFormatPr defaultRowHeight="13.5"/>
  <cols>
    <col min="1" max="32" width="2.625" style="90" customWidth="1"/>
    <col min="33" max="33" width="4" style="90" customWidth="1"/>
    <col min="34" max="34" width="1.75" style="90" customWidth="1"/>
    <col min="35" max="16384" width="9" style="90"/>
  </cols>
  <sheetData>
    <row r="1" spans="1:34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  <c r="R1" s="72"/>
      <c r="S1" s="72"/>
      <c r="T1" s="72"/>
      <c r="U1" s="72"/>
      <c r="V1" s="72"/>
      <c r="W1" s="72"/>
      <c r="X1" s="72"/>
      <c r="Z1" s="72"/>
      <c r="AA1" s="71"/>
      <c r="AB1" s="71"/>
      <c r="AC1" s="71"/>
      <c r="AD1" s="71"/>
      <c r="AE1" s="71"/>
      <c r="AF1" s="71"/>
      <c r="AG1" s="89" t="s">
        <v>96</v>
      </c>
      <c r="AH1" s="71"/>
    </row>
    <row r="2" spans="1:34" ht="28.5">
      <c r="A2" s="96" t="s">
        <v>87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4" ht="14.25">
      <c r="A3" s="73"/>
      <c r="B3" s="73"/>
      <c r="C3" s="73"/>
      <c r="D3" s="73"/>
      <c r="E3" s="73"/>
      <c r="F3" s="73"/>
      <c r="G3" s="73"/>
      <c r="H3" s="73"/>
      <c r="I3" s="97"/>
      <c r="J3" s="97"/>
      <c r="K3" s="73"/>
      <c r="L3" s="73"/>
      <c r="M3" s="73"/>
      <c r="N3" s="73"/>
      <c r="O3" s="73"/>
      <c r="P3" s="73"/>
      <c r="Q3" s="72"/>
      <c r="R3" s="72"/>
      <c r="S3" s="72"/>
      <c r="T3" s="72"/>
      <c r="U3" s="72"/>
      <c r="V3" s="72"/>
      <c r="W3" s="72"/>
      <c r="X3" s="72"/>
      <c r="Y3" s="72"/>
      <c r="Z3" s="72"/>
      <c r="AA3" s="73"/>
      <c r="AB3" s="73"/>
      <c r="AC3" s="73"/>
      <c r="AD3" s="73"/>
      <c r="AE3" s="73"/>
      <c r="AF3" s="73"/>
      <c r="AG3" s="73"/>
      <c r="AH3" s="73"/>
    </row>
    <row r="4" spans="1:34" ht="14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2"/>
      <c r="R4" s="72"/>
      <c r="S4" s="72"/>
      <c r="T4" s="73"/>
      <c r="U4" s="73"/>
      <c r="V4" s="73"/>
      <c r="W4" s="73"/>
      <c r="X4" s="73"/>
      <c r="Y4" s="98" t="s">
        <v>103</v>
      </c>
      <c r="Z4" s="98"/>
      <c r="AA4" s="98"/>
      <c r="AB4" s="98"/>
      <c r="AC4" s="98"/>
      <c r="AD4" s="98"/>
      <c r="AE4" s="98"/>
      <c r="AF4" s="98"/>
      <c r="AG4" s="98"/>
      <c r="AH4" s="98"/>
    </row>
    <row r="5" spans="1:34" ht="14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2"/>
      <c r="R5" s="72"/>
      <c r="S5" s="72"/>
      <c r="T5" s="72"/>
      <c r="U5" s="72"/>
      <c r="V5" s="72"/>
      <c r="W5" s="72"/>
      <c r="X5" s="72"/>
      <c r="Y5" s="72"/>
      <c r="Z5" s="72"/>
      <c r="AA5" s="73"/>
      <c r="AB5" s="73"/>
      <c r="AC5" s="73"/>
      <c r="AD5" s="73"/>
      <c r="AE5" s="73"/>
      <c r="AF5" s="73"/>
      <c r="AG5" s="73"/>
      <c r="AH5" s="73"/>
    </row>
    <row r="6" spans="1:34" ht="14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2"/>
      <c r="R6" s="72"/>
      <c r="S6" s="72"/>
      <c r="T6" s="72"/>
      <c r="U6" s="72"/>
      <c r="V6" s="72"/>
      <c r="W6" s="72"/>
      <c r="X6" s="72"/>
      <c r="Y6" s="72"/>
      <c r="Z6" s="72"/>
      <c r="AA6" s="73"/>
      <c r="AB6" s="73"/>
      <c r="AC6" s="73"/>
      <c r="AD6" s="73"/>
      <c r="AE6" s="73"/>
      <c r="AF6" s="73"/>
      <c r="AG6" s="73"/>
      <c r="AH6" s="73"/>
    </row>
    <row r="7" spans="1:34" ht="17.25">
      <c r="A7" s="99" t="s">
        <v>104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73"/>
      <c r="O7" s="73"/>
      <c r="P7" s="73"/>
      <c r="Q7" s="72"/>
      <c r="R7" s="72"/>
      <c r="S7" s="72"/>
      <c r="T7" s="72"/>
      <c r="U7" s="72"/>
      <c r="V7" s="72"/>
      <c r="W7" s="72"/>
      <c r="X7" s="72"/>
      <c r="Y7" s="72"/>
      <c r="Z7" s="72"/>
      <c r="AA7" s="73"/>
      <c r="AB7" s="73"/>
      <c r="AC7" s="73"/>
      <c r="AD7" s="73"/>
      <c r="AE7" s="73"/>
      <c r="AF7" s="73"/>
      <c r="AG7" s="73"/>
      <c r="AH7" s="73"/>
    </row>
    <row r="8" spans="1:34" ht="14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</row>
    <row r="9" spans="1:34">
      <c r="A9" s="100" t="s">
        <v>88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1:34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</row>
    <row r="11" spans="1:34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1:34" ht="14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3"/>
      <c r="AB12" s="73"/>
      <c r="AC12" s="73"/>
      <c r="AD12" s="73"/>
      <c r="AE12" s="73"/>
      <c r="AF12" s="73"/>
      <c r="AG12" s="73"/>
      <c r="AH12" s="73"/>
    </row>
    <row r="13" spans="1:34" ht="14.25">
      <c r="A13" s="101" t="s">
        <v>2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</row>
    <row r="14" spans="1:34" ht="14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3"/>
      <c r="AB14" s="73"/>
      <c r="AC14" s="73"/>
      <c r="AD14" s="73"/>
      <c r="AE14" s="73"/>
      <c r="AF14" s="73"/>
      <c r="AG14" s="73"/>
      <c r="AH14" s="73"/>
    </row>
    <row r="15" spans="1:34">
      <c r="A15" s="72" t="s">
        <v>105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104" t="s">
        <v>89</v>
      </c>
      <c r="AC15" s="105"/>
      <c r="AD15" s="105"/>
      <c r="AE15" s="105"/>
      <c r="AF15" s="105"/>
      <c r="AG15" s="106"/>
      <c r="AH15" s="71"/>
    </row>
    <row r="16" spans="1:34" ht="14.25">
      <c r="A16" s="72"/>
      <c r="B16" s="72"/>
      <c r="C16" s="72"/>
      <c r="D16" s="72"/>
      <c r="E16" s="2" t="s">
        <v>7</v>
      </c>
      <c r="F16" s="2"/>
      <c r="G16" s="2"/>
      <c r="H16" s="2"/>
      <c r="I16" s="2"/>
      <c r="J16" s="102" t="s">
        <v>99</v>
      </c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7"/>
      <c r="AC16" s="108"/>
      <c r="AD16" s="108"/>
      <c r="AE16" s="108"/>
      <c r="AF16" s="108"/>
      <c r="AG16" s="109"/>
      <c r="AH16" s="71"/>
    </row>
    <row r="17" spans="1:34">
      <c r="A17" s="72"/>
      <c r="B17" s="72"/>
      <c r="C17" s="72"/>
      <c r="D17" s="72"/>
      <c r="E17" s="2"/>
      <c r="F17" s="2"/>
      <c r="G17" s="2"/>
      <c r="H17" s="2"/>
      <c r="I17" s="2"/>
      <c r="J17" s="19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110"/>
      <c r="AC17" s="111"/>
      <c r="AD17" s="111"/>
      <c r="AE17" s="111"/>
      <c r="AF17" s="111"/>
      <c r="AG17" s="112"/>
      <c r="AH17" s="71"/>
    </row>
    <row r="18" spans="1:34" ht="22.5" customHeight="1">
      <c r="A18" s="72"/>
      <c r="B18" s="72"/>
      <c r="C18" s="72"/>
      <c r="D18" s="72"/>
      <c r="E18" s="2" t="s">
        <v>8</v>
      </c>
      <c r="F18" s="2"/>
      <c r="G18" s="2"/>
      <c r="H18" s="2"/>
      <c r="I18" s="2"/>
      <c r="J18" s="102" t="s">
        <v>110</v>
      </c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10"/>
      <c r="AC18" s="111"/>
      <c r="AD18" s="111"/>
      <c r="AE18" s="111"/>
      <c r="AF18" s="111"/>
      <c r="AG18" s="112"/>
      <c r="AH18" s="71"/>
    </row>
    <row r="19" spans="1:34">
      <c r="A19" s="72"/>
      <c r="B19" s="72"/>
      <c r="C19" s="72"/>
      <c r="D19" s="72"/>
      <c r="E19" s="2"/>
      <c r="F19" s="2"/>
      <c r="G19" s="2"/>
      <c r="H19" s="2"/>
      <c r="I19" s="2"/>
      <c r="J19" s="19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110"/>
      <c r="AC19" s="111"/>
      <c r="AD19" s="111"/>
      <c r="AE19" s="111"/>
      <c r="AF19" s="111"/>
      <c r="AG19" s="112"/>
      <c r="AH19" s="71"/>
    </row>
    <row r="20" spans="1:34" ht="20.25" customHeight="1">
      <c r="A20" s="72"/>
      <c r="B20" s="72"/>
      <c r="C20" s="72"/>
      <c r="D20" s="72"/>
      <c r="E20" s="93" t="s">
        <v>90</v>
      </c>
      <c r="F20" s="93"/>
      <c r="G20" s="93"/>
      <c r="H20" s="93"/>
      <c r="I20" s="93"/>
      <c r="J20" s="1"/>
      <c r="K20" s="94" t="s">
        <v>98</v>
      </c>
      <c r="L20" s="94"/>
      <c r="M20" s="94"/>
      <c r="N20" s="94"/>
      <c r="O20" s="94"/>
      <c r="P20" s="94"/>
      <c r="Q20" s="1"/>
      <c r="R20" s="95" t="s">
        <v>111</v>
      </c>
      <c r="S20" s="95"/>
      <c r="T20" s="95"/>
      <c r="U20" s="95"/>
      <c r="V20" s="95"/>
      <c r="W20" s="95"/>
      <c r="X20" s="95"/>
      <c r="Y20" s="95"/>
      <c r="Z20" s="5"/>
      <c r="AA20" s="21"/>
      <c r="AB20" s="110"/>
      <c r="AC20" s="111"/>
      <c r="AD20" s="111"/>
      <c r="AE20" s="111"/>
      <c r="AF20" s="111"/>
      <c r="AG20" s="112"/>
      <c r="AH20" s="71"/>
    </row>
    <row r="21" spans="1:3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113"/>
      <c r="AC21" s="114"/>
      <c r="AD21" s="114"/>
      <c r="AE21" s="114"/>
      <c r="AF21" s="114"/>
      <c r="AG21" s="115"/>
      <c r="AH21" s="71"/>
    </row>
    <row r="22" spans="1:34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4.25">
      <c r="A23" s="74" t="s">
        <v>106</v>
      </c>
      <c r="B23" s="75"/>
      <c r="C23" s="75"/>
      <c r="D23" s="75"/>
      <c r="E23" s="75"/>
      <c r="F23" s="75"/>
      <c r="G23" s="75"/>
      <c r="H23" s="75"/>
      <c r="I23" s="75"/>
      <c r="J23" s="73"/>
      <c r="K23" s="73"/>
      <c r="L23" s="73"/>
      <c r="M23" s="73"/>
      <c r="N23" s="73"/>
      <c r="O23" s="73"/>
      <c r="P23" s="73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3"/>
      <c r="AB23" s="73"/>
      <c r="AC23" s="73"/>
      <c r="AD23" s="73"/>
      <c r="AE23" s="73"/>
      <c r="AF23" s="73"/>
      <c r="AG23" s="73"/>
      <c r="AH23" s="73"/>
    </row>
    <row r="24" spans="1:34" ht="6" customHeight="1">
      <c r="A24" s="74"/>
      <c r="B24" s="75"/>
      <c r="C24" s="75"/>
      <c r="D24" s="75"/>
      <c r="E24" s="75"/>
      <c r="F24" s="75"/>
      <c r="G24" s="75"/>
      <c r="H24" s="75"/>
      <c r="I24" s="75"/>
      <c r="J24" s="73"/>
      <c r="K24" s="73"/>
      <c r="L24" s="73"/>
      <c r="M24" s="73"/>
      <c r="N24" s="73"/>
      <c r="O24" s="73"/>
      <c r="P24" s="73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3"/>
      <c r="AB24" s="73"/>
      <c r="AC24" s="73"/>
      <c r="AD24" s="73"/>
      <c r="AE24" s="73"/>
      <c r="AF24" s="73"/>
      <c r="AG24" s="73"/>
      <c r="AH24" s="73"/>
    </row>
    <row r="25" spans="1:34" ht="33" customHeight="1">
      <c r="A25" s="71"/>
      <c r="B25" s="116" t="s">
        <v>91</v>
      </c>
      <c r="C25" s="116"/>
      <c r="D25" s="116"/>
      <c r="E25" s="116"/>
      <c r="F25" s="117"/>
      <c r="G25" s="118" t="s">
        <v>119</v>
      </c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</row>
    <row r="26" spans="1:34" ht="7.5" customHeight="1">
      <c r="A26" s="71"/>
      <c r="B26" s="76"/>
      <c r="C26" s="76"/>
      <c r="D26" s="76"/>
      <c r="E26" s="76"/>
      <c r="F26" s="77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</row>
    <row r="27" spans="1:34" ht="30.75" customHeight="1">
      <c r="A27" s="71"/>
      <c r="B27" s="116" t="s">
        <v>93</v>
      </c>
      <c r="C27" s="116"/>
      <c r="D27" s="116"/>
      <c r="E27" s="116"/>
      <c r="F27" s="117"/>
      <c r="G27" s="119" t="s">
        <v>120</v>
      </c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</row>
    <row r="28" spans="1:34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4.25">
      <c r="A29" s="73"/>
      <c r="B29" s="73"/>
      <c r="C29" s="73"/>
      <c r="D29" s="73"/>
      <c r="E29" s="73"/>
      <c r="F29" s="73"/>
      <c r="G29" s="73"/>
      <c r="H29" s="2" t="s">
        <v>86</v>
      </c>
      <c r="I29" s="7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73"/>
      <c r="AG29" s="73"/>
      <c r="AH29" s="73"/>
    </row>
    <row r="30" spans="1:34" ht="18" customHeight="1">
      <c r="A30" s="73"/>
      <c r="B30" s="73"/>
      <c r="C30" s="73"/>
      <c r="D30" s="73"/>
      <c r="E30" s="73"/>
      <c r="F30" s="73"/>
      <c r="G30" s="73"/>
      <c r="H30" s="73"/>
      <c r="I30" s="1"/>
      <c r="J30" s="2"/>
      <c r="K30" s="2"/>
      <c r="L30" s="2"/>
      <c r="M30" s="2"/>
      <c r="N30" s="102" t="s">
        <v>100</v>
      </c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73"/>
      <c r="AG30" s="73"/>
      <c r="AH30" s="73"/>
    </row>
    <row r="31" spans="1:34" ht="14.25">
      <c r="A31" s="73"/>
      <c r="B31" s="73"/>
      <c r="C31" s="73"/>
      <c r="D31" s="73"/>
      <c r="E31" s="73"/>
      <c r="F31" s="73"/>
      <c r="G31" s="73"/>
      <c r="H31" s="73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73"/>
      <c r="AH31" s="73"/>
    </row>
    <row r="32" spans="1:34">
      <c r="A32" s="71"/>
      <c r="B32" s="71"/>
      <c r="C32" s="71"/>
      <c r="D32" s="71"/>
      <c r="E32" s="71"/>
      <c r="F32" s="71"/>
      <c r="G32" s="71"/>
      <c r="H32" s="43" t="s">
        <v>85</v>
      </c>
      <c r="I32" s="7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71"/>
      <c r="AG32" s="71"/>
      <c r="AH32" s="71"/>
    </row>
    <row r="33" spans="1:34" ht="15" customHeight="1">
      <c r="A33" s="71"/>
      <c r="B33" s="71"/>
      <c r="C33" s="71"/>
      <c r="D33" s="71"/>
      <c r="E33" s="71"/>
      <c r="F33" s="71"/>
      <c r="G33" s="71"/>
      <c r="H33" s="71"/>
      <c r="I33" s="2" t="s">
        <v>7</v>
      </c>
      <c r="J33" s="2"/>
      <c r="K33" s="2"/>
      <c r="L33" s="2"/>
      <c r="M33" s="2"/>
      <c r="N33" s="102" t="s">
        <v>112</v>
      </c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71"/>
      <c r="AG33" s="71"/>
      <c r="AH33" s="71"/>
    </row>
    <row r="34" spans="1:34" ht="5.25" customHeight="1">
      <c r="A34" s="71"/>
      <c r="B34" s="71"/>
      <c r="C34" s="71"/>
      <c r="D34" s="71"/>
      <c r="E34" s="71"/>
      <c r="F34" s="71"/>
      <c r="G34" s="71"/>
      <c r="H34" s="71"/>
      <c r="I34" s="2"/>
      <c r="J34" s="2"/>
      <c r="K34" s="2"/>
      <c r="L34" s="2"/>
      <c r="M34" s="2"/>
      <c r="N34" s="19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71"/>
      <c r="AG34" s="71"/>
      <c r="AH34" s="71"/>
    </row>
    <row r="35" spans="1:34" ht="19.5" customHeight="1">
      <c r="A35" s="71"/>
      <c r="B35" s="71"/>
      <c r="C35" s="71"/>
      <c r="D35" s="71"/>
      <c r="E35" s="71"/>
      <c r="F35" s="71"/>
      <c r="G35" s="71"/>
      <c r="H35" s="71"/>
      <c r="I35" s="2" t="s">
        <v>8</v>
      </c>
      <c r="J35" s="2"/>
      <c r="K35" s="2"/>
      <c r="L35" s="2"/>
      <c r="M35" s="2"/>
      <c r="N35" s="122" t="s">
        <v>113</v>
      </c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71"/>
      <c r="AG35" s="71"/>
      <c r="AH35" s="71"/>
    </row>
    <row r="36" spans="1:34" ht="7.5" customHeight="1">
      <c r="A36" s="71"/>
      <c r="B36" s="71"/>
      <c r="C36" s="71"/>
      <c r="D36" s="71"/>
      <c r="E36" s="71"/>
      <c r="F36" s="71"/>
      <c r="G36" s="71"/>
      <c r="H36" s="71"/>
      <c r="I36" s="2"/>
      <c r="J36" s="2"/>
      <c r="K36" s="2"/>
      <c r="L36" s="2"/>
      <c r="M36" s="2"/>
      <c r="N36" s="19"/>
      <c r="O36" s="5"/>
      <c r="P36" s="5"/>
      <c r="Q36" s="5"/>
      <c r="R36" s="5"/>
      <c r="S36" s="5"/>
      <c r="T36" s="92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71"/>
      <c r="AG36" s="71"/>
      <c r="AH36" s="71"/>
    </row>
    <row r="37" spans="1:34" ht="17.25">
      <c r="A37" s="71"/>
      <c r="B37" s="71"/>
      <c r="C37" s="71"/>
      <c r="D37" s="71"/>
      <c r="E37" s="71"/>
      <c r="F37" s="71"/>
      <c r="G37" s="71"/>
      <c r="H37" s="71"/>
      <c r="I37" s="93" t="s">
        <v>90</v>
      </c>
      <c r="J37" s="93"/>
      <c r="K37" s="93"/>
      <c r="L37" s="93"/>
      <c r="M37" s="93"/>
      <c r="N37" s="1"/>
      <c r="O37" s="120" t="s">
        <v>116</v>
      </c>
      <c r="P37" s="120"/>
      <c r="Q37" s="120"/>
      <c r="R37" s="120"/>
      <c r="S37" s="120"/>
      <c r="T37" s="120"/>
      <c r="U37" s="1"/>
      <c r="V37" s="95" t="s">
        <v>115</v>
      </c>
      <c r="W37" s="95"/>
      <c r="X37" s="95"/>
      <c r="Y37" s="95"/>
      <c r="Z37" s="95"/>
      <c r="AA37" s="95"/>
      <c r="AB37" s="95"/>
      <c r="AC37" s="95"/>
      <c r="AD37" s="121"/>
      <c r="AE37" s="121"/>
      <c r="AF37" s="4" t="s">
        <v>1</v>
      </c>
      <c r="AG37" s="71"/>
      <c r="AH37" s="71"/>
    </row>
    <row r="38" spans="1:34">
      <c r="A38" s="71"/>
      <c r="B38" s="71"/>
      <c r="C38" s="71"/>
      <c r="D38" s="71"/>
      <c r="E38" s="71"/>
      <c r="F38" s="71"/>
      <c r="G38" s="71"/>
      <c r="H38" s="7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71"/>
      <c r="AG38" s="71"/>
      <c r="AH38" s="71"/>
    </row>
    <row r="39" spans="1:34">
      <c r="A39" s="71"/>
      <c r="B39" s="71"/>
      <c r="C39" s="71"/>
      <c r="D39" s="71"/>
      <c r="E39" s="71"/>
      <c r="F39" s="71"/>
      <c r="G39" s="71"/>
      <c r="H39" s="43" t="s">
        <v>85</v>
      </c>
      <c r="I39" s="7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71"/>
      <c r="AG39" s="71"/>
      <c r="AH39" s="71"/>
    </row>
    <row r="40" spans="1:34" ht="15" customHeight="1">
      <c r="A40" s="71"/>
      <c r="B40" s="71"/>
      <c r="C40" s="71"/>
      <c r="D40" s="71"/>
      <c r="E40" s="71"/>
      <c r="F40" s="71"/>
      <c r="G40" s="71"/>
      <c r="H40" s="71"/>
      <c r="I40" s="2" t="s">
        <v>7</v>
      </c>
      <c r="J40" s="2"/>
      <c r="K40" s="2"/>
      <c r="L40" s="2"/>
      <c r="M40" s="2"/>
      <c r="N40" s="102" t="s">
        <v>112</v>
      </c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71"/>
      <c r="AG40" s="71"/>
      <c r="AH40" s="71"/>
    </row>
    <row r="41" spans="1:34" ht="5.25" customHeight="1">
      <c r="A41" s="71"/>
      <c r="B41" s="71"/>
      <c r="C41" s="71"/>
      <c r="D41" s="71"/>
      <c r="E41" s="71"/>
      <c r="F41" s="71"/>
      <c r="G41" s="71"/>
      <c r="H41" s="71"/>
      <c r="I41" s="2"/>
      <c r="J41" s="2"/>
      <c r="K41" s="2"/>
      <c r="L41" s="2"/>
      <c r="M41" s="2"/>
      <c r="N41" s="19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71"/>
      <c r="AG41" s="71"/>
      <c r="AH41" s="71"/>
    </row>
    <row r="42" spans="1:34" ht="15" customHeight="1">
      <c r="A42" s="71"/>
      <c r="B42" s="71"/>
      <c r="C42" s="71"/>
      <c r="D42" s="71"/>
      <c r="E42" s="71"/>
      <c r="F42" s="71"/>
      <c r="G42" s="71"/>
      <c r="H42" s="71"/>
      <c r="I42" s="2" t="s">
        <v>8</v>
      </c>
      <c r="J42" s="2"/>
      <c r="K42" s="2"/>
      <c r="L42" s="2"/>
      <c r="M42" s="2"/>
      <c r="N42" s="102" t="s">
        <v>114</v>
      </c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71"/>
      <c r="AG42" s="71"/>
      <c r="AH42" s="71"/>
    </row>
    <row r="43" spans="1:34" ht="7.5" customHeight="1">
      <c r="A43" s="71"/>
      <c r="B43" s="71"/>
      <c r="C43" s="71"/>
      <c r="D43" s="71"/>
      <c r="E43" s="71"/>
      <c r="F43" s="71"/>
      <c r="G43" s="71"/>
      <c r="H43" s="71"/>
      <c r="I43" s="2"/>
      <c r="J43" s="2"/>
      <c r="K43" s="2"/>
      <c r="L43" s="2"/>
      <c r="M43" s="2"/>
      <c r="N43" s="19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71"/>
      <c r="AG43" s="71"/>
      <c r="AH43" s="71"/>
    </row>
    <row r="44" spans="1:34" ht="21.75" customHeight="1">
      <c r="A44" s="71"/>
      <c r="B44" s="71"/>
      <c r="C44" s="71"/>
      <c r="D44" s="71"/>
      <c r="E44" s="71"/>
      <c r="F44" s="71"/>
      <c r="G44" s="71"/>
      <c r="H44" s="71"/>
      <c r="I44" s="93" t="s">
        <v>90</v>
      </c>
      <c r="J44" s="93"/>
      <c r="K44" s="93"/>
      <c r="L44" s="93"/>
      <c r="M44" s="93"/>
      <c r="N44" s="1"/>
      <c r="O44" s="120" t="s">
        <v>97</v>
      </c>
      <c r="P44" s="120"/>
      <c r="Q44" s="120"/>
      <c r="R44" s="120"/>
      <c r="S44" s="120"/>
      <c r="T44" s="120"/>
      <c r="U44" s="1"/>
      <c r="V44" s="95" t="s">
        <v>117</v>
      </c>
      <c r="W44" s="95"/>
      <c r="X44" s="95"/>
      <c r="Y44" s="95"/>
      <c r="Z44" s="95"/>
      <c r="AA44" s="95"/>
      <c r="AB44" s="95"/>
      <c r="AC44" s="95"/>
      <c r="AD44" s="121"/>
      <c r="AE44" s="121"/>
      <c r="AF44" s="4" t="s">
        <v>1</v>
      </c>
      <c r="AG44" s="71"/>
      <c r="AH44" s="71"/>
    </row>
  </sheetData>
  <mergeCells count="28">
    <mergeCell ref="I44:M44"/>
    <mergeCell ref="O44:T44"/>
    <mergeCell ref="V44:AE44"/>
    <mergeCell ref="N35:AE35"/>
    <mergeCell ref="I37:M37"/>
    <mergeCell ref="O37:T37"/>
    <mergeCell ref="V37:AE37"/>
    <mergeCell ref="N40:AE40"/>
    <mergeCell ref="N42:AE42"/>
    <mergeCell ref="B25:F25"/>
    <mergeCell ref="G25:AH25"/>
    <mergeCell ref="B27:F27"/>
    <mergeCell ref="G27:AH27"/>
    <mergeCell ref="N30:AE30"/>
    <mergeCell ref="N33:AE33"/>
    <mergeCell ref="AB15:AG15"/>
    <mergeCell ref="J16:AA16"/>
    <mergeCell ref="AB16:AG21"/>
    <mergeCell ref="J18:AA18"/>
    <mergeCell ref="E20:I20"/>
    <mergeCell ref="K20:P20"/>
    <mergeCell ref="R20:Y20"/>
    <mergeCell ref="A2:AH2"/>
    <mergeCell ref="I3:J3"/>
    <mergeCell ref="Y4:AH4"/>
    <mergeCell ref="A7:M7"/>
    <mergeCell ref="A9:AH11"/>
    <mergeCell ref="A13:AH13"/>
  </mergeCells>
  <phoneticPr fontId="20"/>
  <dataValidations xWindow="363" yWindow="504" count="2">
    <dataValidation type="list" imeMode="hiragana" allowBlank="1" showInputMessage="1" prompt="登記簿等記載の正確な役職名を選択または、記入して下さい" sqref="O44 O37 K20" xr:uid="{00000000-0002-0000-0000-000000000000}">
      <formula1>"代表取締役,代表取締役社長,取締役,取締役社長,代表者"</formula1>
    </dataValidation>
    <dataValidation imeMode="hiragana" allowBlank="1" showInputMessage="1" showErrorMessage="1" sqref="V37:AC37 N30 R20:Y20 N40 N42 V44:AC44 N33 J18 J16 N35" xr:uid="{00000000-0002-0000-0000-000001000000}"/>
  </dataValidation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59"/>
  <sheetViews>
    <sheetView showGridLines="0" view="pageBreakPreview" topLeftCell="A16" zoomScale="115" zoomScaleNormal="100" zoomScaleSheetLayoutView="115" workbookViewId="0">
      <selection activeCell="Y21" sqref="Y21:Z23"/>
    </sheetView>
  </sheetViews>
  <sheetFormatPr defaultRowHeight="13.5"/>
  <cols>
    <col min="1" max="1" width="1.5" customWidth="1"/>
    <col min="2" max="2" width="2.375" customWidth="1"/>
    <col min="3" max="3" width="3.25" customWidth="1"/>
    <col min="4" max="5" width="2.375" customWidth="1"/>
    <col min="6" max="6" width="3.125" customWidth="1"/>
    <col min="7" max="7" width="3.5" customWidth="1"/>
    <col min="8" max="18" width="2.375" customWidth="1"/>
    <col min="19" max="19" width="2.625" customWidth="1"/>
    <col min="20" max="28" width="3" customWidth="1"/>
    <col min="29" max="31" width="2.375" customWidth="1"/>
    <col min="32" max="32" width="2.625" customWidth="1"/>
    <col min="33" max="50" width="2.375" customWidth="1"/>
  </cols>
  <sheetData>
    <row r="1" spans="1:51" ht="10.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87"/>
      <c r="AJ1" s="15"/>
      <c r="AK1" s="15"/>
      <c r="AL1" s="15"/>
      <c r="AM1" s="15"/>
      <c r="AN1" s="16"/>
      <c r="AO1" s="15"/>
      <c r="AP1" s="15"/>
      <c r="AQ1" s="15"/>
      <c r="AR1" s="15"/>
      <c r="AS1" s="15"/>
      <c r="AT1" s="15"/>
      <c r="AU1" s="15"/>
      <c r="AV1" s="16"/>
      <c r="AW1" s="16"/>
      <c r="AX1" s="16"/>
      <c r="AY1" s="16"/>
    </row>
    <row r="2" spans="1:51" ht="17.25">
      <c r="A2" s="123" t="s">
        <v>94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87"/>
      <c r="AJ2" s="17"/>
      <c r="AK2" s="17"/>
      <c r="AL2" s="17"/>
      <c r="AM2" s="17"/>
      <c r="AN2" s="16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5.2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87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</row>
    <row r="4" spans="1:5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34" t="s">
        <v>107</v>
      </c>
      <c r="AA4" s="134"/>
      <c r="AB4" s="134"/>
      <c r="AC4" s="134"/>
      <c r="AD4" s="134"/>
      <c r="AE4" s="134"/>
      <c r="AF4" s="134"/>
      <c r="AG4" s="134"/>
      <c r="AH4" s="134"/>
      <c r="AI4" s="87"/>
      <c r="AJ4" s="17"/>
      <c r="AK4" s="17"/>
      <c r="AL4" s="17"/>
      <c r="AM4" s="17"/>
      <c r="AN4" s="16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</row>
    <row r="5" spans="1:51">
      <c r="A5" s="1"/>
      <c r="B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87"/>
      <c r="AJ5" s="17"/>
      <c r="AK5" s="17"/>
      <c r="AL5" s="17"/>
      <c r="AM5" s="17"/>
      <c r="AN5" s="16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</row>
    <row r="6" spans="1:51" ht="6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87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12.7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83" t="s">
        <v>92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87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ht="1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35" t="str">
        <f>入札に関する委任状!N30</f>
        <v>(例)○○･××･△△特定建設共同企業体</v>
      </c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87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</row>
    <row r="9" spans="1:51" ht="6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87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ht="16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2" t="s">
        <v>7</v>
      </c>
      <c r="M10" s="2"/>
      <c r="N10" s="2"/>
      <c r="O10" s="2"/>
      <c r="P10" s="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87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</row>
    <row r="11" spans="1:51" ht="6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  <c r="M11" s="2"/>
      <c r="N11" s="2"/>
      <c r="O11" s="2"/>
      <c r="P11" s="2"/>
      <c r="Q11" s="19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1"/>
      <c r="AI11" s="87"/>
      <c r="AJ11" s="17"/>
      <c r="AK11" s="17"/>
      <c r="AL11" s="17"/>
      <c r="AM11" s="17"/>
      <c r="AN11" s="16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</row>
    <row r="12" spans="1:51" ht="16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2" t="s">
        <v>8</v>
      </c>
      <c r="M12" s="2"/>
      <c r="N12" s="2"/>
      <c r="O12" s="2"/>
      <c r="P12" s="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87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1" ht="9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  <c r="M13" s="2"/>
      <c r="N13" s="2"/>
      <c r="O13" s="2"/>
      <c r="P13" s="2"/>
      <c r="Q13" s="19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1"/>
      <c r="AI13" s="87"/>
      <c r="AJ13" s="17"/>
      <c r="AK13" s="17"/>
      <c r="AL13" s="17"/>
      <c r="AM13" s="17"/>
      <c r="AN13" s="16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</row>
    <row r="14" spans="1:51" ht="24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93" t="s">
        <v>102</v>
      </c>
      <c r="M14" s="93"/>
      <c r="N14" s="93"/>
      <c r="O14" s="93"/>
      <c r="P14" s="93"/>
      <c r="Q14" s="1"/>
      <c r="R14" s="120"/>
      <c r="S14" s="120"/>
      <c r="T14" s="120"/>
      <c r="U14" s="120"/>
      <c r="V14" s="120"/>
      <c r="W14" s="120"/>
      <c r="X14" s="20"/>
      <c r="Y14" s="137"/>
      <c r="Z14" s="137"/>
      <c r="AA14" s="137"/>
      <c r="AB14" s="137"/>
      <c r="AC14" s="137"/>
      <c r="AD14" s="137"/>
      <c r="AE14" s="137"/>
      <c r="AF14" s="137"/>
      <c r="AG14" s="4" t="s">
        <v>1</v>
      </c>
      <c r="AH14" s="21"/>
      <c r="AI14" s="87"/>
      <c r="AJ14" s="17"/>
      <c r="AK14" s="17"/>
      <c r="AL14" s="17"/>
      <c r="AM14" s="17"/>
      <c r="AN14" s="16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</row>
    <row r="15" spans="1:51" ht="7.5" customHeight="1">
      <c r="A15" s="14"/>
      <c r="B15" s="67"/>
      <c r="C15" s="67"/>
      <c r="D15" s="67"/>
      <c r="E15" s="67"/>
      <c r="F15" s="67"/>
      <c r="G15" s="67"/>
      <c r="H15" s="67"/>
      <c r="I15" s="67"/>
      <c r="J15" s="67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87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ht="27" customHeight="1">
      <c r="A16" s="22" t="s">
        <v>9</v>
      </c>
      <c r="B16" s="124" t="s">
        <v>10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23"/>
      <c r="AJ16" s="17"/>
      <c r="AK16" s="17"/>
      <c r="AL16" s="17"/>
      <c r="AM16" s="17"/>
      <c r="AN16" s="16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</row>
    <row r="17" spans="1:51">
      <c r="A17" s="24"/>
      <c r="B17" s="125" t="s">
        <v>2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87"/>
      <c r="AJ17" s="17"/>
      <c r="AK17" s="17"/>
      <c r="AL17" s="17"/>
      <c r="AM17" s="17"/>
      <c r="AN17" s="16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</row>
    <row r="18" spans="1:51" ht="6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87"/>
      <c r="AJ18" s="17"/>
      <c r="AK18" s="17"/>
      <c r="AL18" s="17"/>
      <c r="AM18" s="17"/>
      <c r="AN18" s="16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</row>
    <row r="19" spans="1:51" ht="18" customHeight="1">
      <c r="A19" s="1"/>
      <c r="B19" s="6"/>
      <c r="C19" s="126" t="s">
        <v>3</v>
      </c>
      <c r="D19" s="126"/>
      <c r="E19" s="126"/>
      <c r="F19" s="126"/>
      <c r="G19" s="126"/>
      <c r="H19" s="7"/>
      <c r="I19" s="127" t="str">
        <f>入札に関する委任状!G25</f>
        <v>令和6～8年度　入野・大瀬木配水池関連事業　入野中継ポンプ場築造工事</v>
      </c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9"/>
      <c r="AI19" s="87"/>
      <c r="AJ19" s="17"/>
      <c r="AK19" s="17"/>
      <c r="AL19" s="17"/>
      <c r="AM19" s="17"/>
      <c r="AN19" s="16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</row>
    <row r="20" spans="1:51" ht="18" customHeight="1">
      <c r="A20" s="1"/>
      <c r="B20" s="25"/>
      <c r="C20" s="130" t="s">
        <v>4</v>
      </c>
      <c r="D20" s="130"/>
      <c r="E20" s="130"/>
      <c r="F20" s="130"/>
      <c r="G20" s="130"/>
      <c r="H20" s="26"/>
      <c r="I20" s="131" t="str">
        <f>入札に関する委任状!G27</f>
        <v>飯田市　北方3144番地1他</v>
      </c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3"/>
      <c r="AI20" s="87"/>
      <c r="AJ20" s="17"/>
      <c r="AK20" s="17"/>
      <c r="AL20" s="17"/>
      <c r="AM20" s="17" t="s">
        <v>11</v>
      </c>
      <c r="AN20" s="16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</row>
    <row r="21" spans="1:51" ht="12.75" customHeight="1">
      <c r="A21" s="27"/>
      <c r="B21" s="28"/>
      <c r="C21" s="150" t="s">
        <v>12</v>
      </c>
      <c r="D21" s="150"/>
      <c r="E21" s="150"/>
      <c r="F21" s="150"/>
      <c r="G21" s="150"/>
      <c r="H21" s="88"/>
      <c r="I21" s="151"/>
      <c r="J21" s="152"/>
      <c r="K21" s="152"/>
      <c r="L21" s="152"/>
      <c r="M21" s="152"/>
      <c r="N21" s="152"/>
      <c r="O21" s="152"/>
      <c r="P21" s="152"/>
      <c r="Q21" s="152"/>
      <c r="R21" s="153"/>
      <c r="S21" s="154" t="s">
        <v>13</v>
      </c>
      <c r="T21" s="155"/>
      <c r="U21" s="155"/>
      <c r="V21" s="156"/>
      <c r="W21" s="160"/>
      <c r="X21" s="161"/>
      <c r="Y21" s="164" t="s">
        <v>118</v>
      </c>
      <c r="Z21" s="165"/>
      <c r="AA21" s="141"/>
      <c r="AB21" s="138" t="s">
        <v>15</v>
      </c>
      <c r="AC21" s="141"/>
      <c r="AD21" s="144" t="s">
        <v>16</v>
      </c>
      <c r="AE21" s="141"/>
      <c r="AF21" s="138" t="s">
        <v>17</v>
      </c>
      <c r="AG21" s="144" t="s">
        <v>18</v>
      </c>
      <c r="AH21" s="147"/>
      <c r="AI21" s="87" t="str">
        <f>IF(I22="","",IF(Y21="昭和　　平成","･",IF(OR(AND(W21="○",W23=""),AND(W21="",W23="○")),"","※")))</f>
        <v/>
      </c>
      <c r="AJ21" s="29"/>
      <c r="AK21" s="29"/>
      <c r="AL21" s="29"/>
      <c r="AM21" s="29"/>
      <c r="AN21" s="16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</row>
    <row r="22" spans="1:51" ht="5.25" customHeight="1">
      <c r="A22" s="27"/>
      <c r="B22" s="30"/>
      <c r="C22" s="170" t="s">
        <v>19</v>
      </c>
      <c r="D22" s="170"/>
      <c r="E22" s="170"/>
      <c r="F22" s="170"/>
      <c r="G22" s="170"/>
      <c r="H22" s="31"/>
      <c r="I22" s="172"/>
      <c r="J22" s="173"/>
      <c r="K22" s="173"/>
      <c r="L22" s="173"/>
      <c r="M22" s="173"/>
      <c r="N22" s="173"/>
      <c r="O22" s="173"/>
      <c r="P22" s="173"/>
      <c r="Q22" s="173"/>
      <c r="R22" s="174"/>
      <c r="S22" s="157"/>
      <c r="T22" s="158"/>
      <c r="U22" s="158"/>
      <c r="V22" s="159"/>
      <c r="W22" s="162"/>
      <c r="X22" s="163"/>
      <c r="Y22" s="166"/>
      <c r="Z22" s="167"/>
      <c r="AA22" s="142"/>
      <c r="AB22" s="139"/>
      <c r="AC22" s="142"/>
      <c r="AD22" s="145"/>
      <c r="AE22" s="142"/>
      <c r="AF22" s="139"/>
      <c r="AG22" s="145"/>
      <c r="AH22" s="148"/>
      <c r="AI22" s="87"/>
      <c r="AJ22" s="29"/>
      <c r="AK22" s="29"/>
      <c r="AL22" s="29"/>
      <c r="AM22" s="29"/>
      <c r="AN22" s="16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</row>
    <row r="23" spans="1:51" ht="19.5" customHeight="1">
      <c r="A23" s="1"/>
      <c r="B23" s="32"/>
      <c r="C23" s="171"/>
      <c r="D23" s="171"/>
      <c r="E23" s="171"/>
      <c r="F23" s="171"/>
      <c r="G23" s="171"/>
      <c r="H23" s="33"/>
      <c r="I23" s="175"/>
      <c r="J23" s="176"/>
      <c r="K23" s="176"/>
      <c r="L23" s="176"/>
      <c r="M23" s="176"/>
      <c r="N23" s="176"/>
      <c r="O23" s="176"/>
      <c r="P23" s="176"/>
      <c r="Q23" s="176"/>
      <c r="R23" s="177"/>
      <c r="S23" s="178" t="s">
        <v>20</v>
      </c>
      <c r="T23" s="179"/>
      <c r="U23" s="179"/>
      <c r="V23" s="180"/>
      <c r="W23" s="181"/>
      <c r="X23" s="182"/>
      <c r="Y23" s="168"/>
      <c r="Z23" s="169"/>
      <c r="AA23" s="143"/>
      <c r="AB23" s="140"/>
      <c r="AC23" s="143"/>
      <c r="AD23" s="146"/>
      <c r="AE23" s="143"/>
      <c r="AF23" s="140"/>
      <c r="AG23" s="146"/>
      <c r="AH23" s="149"/>
      <c r="AI23" s="34"/>
      <c r="AJ23" s="17"/>
      <c r="AK23" s="17"/>
      <c r="AL23" s="17"/>
      <c r="AM23" s="35" t="e">
        <f>VALUE(Y21&amp;AA21&amp;AB21&amp;AC21&amp;AD21&amp;AE21&amp;AF21)</f>
        <v>#VALUE!</v>
      </c>
      <c r="AN23" s="16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</row>
    <row r="24" spans="1:51" ht="32.25" customHeight="1">
      <c r="A24" s="1"/>
      <c r="B24" s="25"/>
      <c r="C24" s="189" t="s">
        <v>21</v>
      </c>
      <c r="D24" s="189"/>
      <c r="E24" s="189"/>
      <c r="F24" s="189"/>
      <c r="G24" s="189"/>
      <c r="H24" s="26"/>
      <c r="I24" s="36"/>
      <c r="J24" s="37"/>
      <c r="K24" s="37"/>
      <c r="L24" s="38" t="s">
        <v>22</v>
      </c>
      <c r="M24" s="190"/>
      <c r="N24" s="190"/>
      <c r="O24" s="190"/>
      <c r="P24" s="190"/>
      <c r="Q24" s="190"/>
      <c r="R24" s="190"/>
      <c r="S24" s="39" t="s">
        <v>6</v>
      </c>
      <c r="T24" s="191" t="s">
        <v>23</v>
      </c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2"/>
      <c r="AI24" s="87"/>
      <c r="AJ24" s="17"/>
      <c r="AK24" s="17"/>
      <c r="AL24" s="17"/>
      <c r="AM24" s="35"/>
      <c r="AN24" s="16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</row>
    <row r="25" spans="1:51" ht="21" customHeight="1">
      <c r="A25" s="1"/>
      <c r="B25" s="8"/>
      <c r="C25" s="193" t="s">
        <v>24</v>
      </c>
      <c r="D25" s="193"/>
      <c r="E25" s="193"/>
      <c r="F25" s="193"/>
      <c r="G25" s="193"/>
      <c r="H25" s="9"/>
      <c r="I25" s="195"/>
      <c r="J25" s="196"/>
      <c r="K25" s="196"/>
      <c r="L25" s="196"/>
      <c r="M25" s="196"/>
      <c r="N25" s="196"/>
      <c r="O25" s="196"/>
      <c r="P25" s="196"/>
      <c r="Q25" s="196"/>
      <c r="R25" s="197"/>
      <c r="S25" s="40" t="s">
        <v>5</v>
      </c>
      <c r="T25" s="198"/>
      <c r="U25" s="198"/>
      <c r="V25" s="198"/>
      <c r="W25" s="198"/>
      <c r="X25" s="68" t="s">
        <v>6</v>
      </c>
      <c r="Y25" s="199" t="s">
        <v>118</v>
      </c>
      <c r="Z25" s="200"/>
      <c r="AA25" s="69"/>
      <c r="AB25" s="68" t="s">
        <v>15</v>
      </c>
      <c r="AC25" s="69"/>
      <c r="AD25" s="41" t="s">
        <v>16</v>
      </c>
      <c r="AE25" s="69"/>
      <c r="AF25" s="68" t="s">
        <v>17</v>
      </c>
      <c r="AG25" s="70" t="s">
        <v>25</v>
      </c>
      <c r="AH25" s="42"/>
      <c r="AI25" s="87" t="str">
        <f>IF(I22="","",IF(Y27="昭和　　平成","･",IF(ISERROR(AM23+365*15&gt;AM25),"",IF(AM23+365*15&gt;AM25,"","※"))))</f>
        <v/>
      </c>
      <c r="AJ25" s="17"/>
      <c r="AK25" s="17"/>
      <c r="AL25" s="17"/>
      <c r="AM25" s="35" t="e">
        <f>VALUE(Y25&amp;AA25&amp;AB25&amp;AC25&amp;AD25&amp;AE25&amp;AF25)</f>
        <v>#VALUE!</v>
      </c>
      <c r="AN25" s="16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</row>
    <row r="26" spans="1:51" ht="21" customHeight="1">
      <c r="A26" s="1"/>
      <c r="B26" s="32"/>
      <c r="C26" s="194"/>
      <c r="D26" s="194"/>
      <c r="E26" s="194"/>
      <c r="F26" s="194"/>
      <c r="G26" s="194"/>
      <c r="H26" s="33"/>
      <c r="I26" s="195"/>
      <c r="J26" s="196"/>
      <c r="K26" s="196"/>
      <c r="L26" s="196"/>
      <c r="M26" s="196"/>
      <c r="N26" s="196"/>
      <c r="O26" s="196"/>
      <c r="P26" s="196"/>
      <c r="Q26" s="196"/>
      <c r="R26" s="197"/>
      <c r="S26" s="40" t="s">
        <v>5</v>
      </c>
      <c r="T26" s="198"/>
      <c r="U26" s="198"/>
      <c r="V26" s="198"/>
      <c r="W26" s="198"/>
      <c r="X26" s="68" t="s">
        <v>6</v>
      </c>
      <c r="Y26" s="199" t="s">
        <v>118</v>
      </c>
      <c r="Z26" s="200"/>
      <c r="AA26" s="69"/>
      <c r="AB26" s="68" t="s">
        <v>15</v>
      </c>
      <c r="AC26" s="69"/>
      <c r="AD26" s="41" t="s">
        <v>16</v>
      </c>
      <c r="AE26" s="69"/>
      <c r="AF26" s="68" t="s">
        <v>17</v>
      </c>
      <c r="AG26" s="70" t="s">
        <v>25</v>
      </c>
      <c r="AH26" s="42"/>
      <c r="AI26" s="87" t="str">
        <f>IF(I22="","",IF(Y26="昭和　　平成","･",IF(ISERROR(AM23+365*15&gt;AM26),"",IF(AM23+365*15&gt;AM26,"※",""))))</f>
        <v/>
      </c>
      <c r="AJ26" s="17"/>
      <c r="AK26" s="17"/>
      <c r="AL26" s="17"/>
      <c r="AM26" s="35" t="e">
        <f>VALUE(Y26&amp;AA26&amp;AB26&amp;AC26&amp;AD26&amp;AE26&amp;AF26)</f>
        <v>#VALUE!</v>
      </c>
      <c r="AN26" s="16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</row>
    <row r="27" spans="1:51" ht="18" customHeight="1">
      <c r="A27" s="43"/>
      <c r="B27" s="44"/>
      <c r="C27" s="193" t="s">
        <v>26</v>
      </c>
      <c r="D27" s="193"/>
      <c r="E27" s="193"/>
      <c r="F27" s="193"/>
      <c r="G27" s="193"/>
      <c r="H27" s="45"/>
      <c r="I27" s="246" t="s">
        <v>27</v>
      </c>
      <c r="J27" s="247"/>
      <c r="K27" s="247"/>
      <c r="L27" s="247"/>
      <c r="M27" s="247"/>
      <c r="N27" s="247"/>
      <c r="O27" s="247"/>
      <c r="P27" s="183" t="s">
        <v>28</v>
      </c>
      <c r="Q27" s="183"/>
      <c r="R27" s="183"/>
      <c r="S27" s="183"/>
      <c r="T27" s="184" t="s">
        <v>29</v>
      </c>
      <c r="U27" s="184"/>
      <c r="V27" s="184"/>
      <c r="W27" s="184"/>
      <c r="X27" s="185"/>
      <c r="Y27" s="164" t="s">
        <v>118</v>
      </c>
      <c r="Z27" s="165"/>
      <c r="AA27" s="141"/>
      <c r="AB27" s="138" t="s">
        <v>15</v>
      </c>
      <c r="AC27" s="141"/>
      <c r="AD27" s="144" t="s">
        <v>16</v>
      </c>
      <c r="AE27" s="141"/>
      <c r="AF27" s="138" t="s">
        <v>17</v>
      </c>
      <c r="AG27" s="144" t="s">
        <v>30</v>
      </c>
      <c r="AH27" s="147"/>
      <c r="AI27" s="223" t="str">
        <f>IF(I22="","",IF(Y27="昭和　　平成","･",IF(ISERROR(AND(AM28-AM23&gt;=5100,AM27-AM28&gt;=89)),"",IF(AND(AM28-AM23&gt;=5100,AM27-AM28&gt;=89),"","※"))))</f>
        <v/>
      </c>
      <c r="AJ27" s="46"/>
      <c r="AK27" s="46"/>
      <c r="AL27" s="46"/>
      <c r="AM27" s="47" t="e">
        <f>#REF!</f>
        <v>#REF!</v>
      </c>
      <c r="AN27" s="1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</row>
    <row r="28" spans="1:51" ht="23.25" customHeight="1">
      <c r="A28" s="1"/>
      <c r="B28" s="10"/>
      <c r="C28" s="244"/>
      <c r="D28" s="244"/>
      <c r="E28" s="244"/>
      <c r="F28" s="244"/>
      <c r="G28" s="244"/>
      <c r="H28" s="11"/>
      <c r="I28" s="12"/>
      <c r="J28" s="224" t="s">
        <v>84</v>
      </c>
      <c r="K28" s="225"/>
      <c r="L28" s="225"/>
      <c r="M28" s="225"/>
      <c r="N28" s="48" t="s">
        <v>31</v>
      </c>
      <c r="O28" s="226" t="s">
        <v>14</v>
      </c>
      <c r="P28" s="227"/>
      <c r="Q28" s="69"/>
      <c r="R28" s="49" t="s">
        <v>32</v>
      </c>
      <c r="S28" s="50"/>
      <c r="T28" s="24"/>
      <c r="U28" s="228"/>
      <c r="V28" s="229"/>
      <c r="W28" s="48" t="s">
        <v>15</v>
      </c>
      <c r="X28" s="13"/>
      <c r="Y28" s="166"/>
      <c r="Z28" s="167"/>
      <c r="AA28" s="142"/>
      <c r="AB28" s="139"/>
      <c r="AC28" s="142"/>
      <c r="AD28" s="145"/>
      <c r="AE28" s="142"/>
      <c r="AF28" s="139"/>
      <c r="AG28" s="145"/>
      <c r="AH28" s="148"/>
      <c r="AI28" s="223"/>
      <c r="AJ28" s="17"/>
      <c r="AK28" s="17"/>
      <c r="AL28" s="17"/>
      <c r="AM28" s="35" t="e">
        <f>VALUE(Y27&amp;AA27&amp;AB27&amp;AC27&amp;AD27&amp;AE27&amp;AF27)</f>
        <v>#VALUE!</v>
      </c>
      <c r="AN28" s="16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</row>
    <row r="29" spans="1:51" ht="3.75" customHeight="1">
      <c r="A29" s="14"/>
      <c r="B29" s="51"/>
      <c r="C29" s="245"/>
      <c r="D29" s="245"/>
      <c r="E29" s="245"/>
      <c r="F29" s="245"/>
      <c r="G29" s="245"/>
      <c r="H29" s="52"/>
      <c r="I29" s="5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186"/>
      <c r="Z29" s="187"/>
      <c r="AA29" s="188"/>
      <c r="AB29" s="241"/>
      <c r="AC29" s="188"/>
      <c r="AD29" s="242"/>
      <c r="AE29" s="188"/>
      <c r="AF29" s="241"/>
      <c r="AG29" s="242"/>
      <c r="AH29" s="243"/>
      <c r="AI29" s="223"/>
      <c r="AJ29" s="15"/>
      <c r="AK29" s="15"/>
      <c r="AL29" s="15"/>
      <c r="AM29" s="15"/>
      <c r="AN29" s="16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</row>
    <row r="30" spans="1:51" ht="4.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34"/>
      <c r="AJ30" s="15"/>
      <c r="AK30" s="15"/>
      <c r="AL30" s="15"/>
      <c r="AM30" s="15"/>
      <c r="AN30" s="16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</row>
    <row r="31" spans="1:51" ht="27" customHeight="1">
      <c r="A31" s="56" t="s">
        <v>9</v>
      </c>
      <c r="B31" s="230" t="s">
        <v>33</v>
      </c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2"/>
      <c r="R31" s="233" t="s">
        <v>34</v>
      </c>
      <c r="S31" s="234"/>
      <c r="T31" s="235"/>
      <c r="U31" s="236" t="s">
        <v>35</v>
      </c>
      <c r="V31" s="237"/>
      <c r="W31" s="237"/>
      <c r="X31" s="237"/>
      <c r="Y31" s="237"/>
      <c r="Z31" s="237"/>
      <c r="AA31" s="237"/>
      <c r="AB31" s="57"/>
      <c r="AC31" s="238" t="s">
        <v>36</v>
      </c>
      <c r="AD31" s="239"/>
      <c r="AE31" s="239"/>
      <c r="AF31" s="239"/>
      <c r="AG31" s="239"/>
      <c r="AH31" s="240"/>
      <c r="AI31" s="34" t="str">
        <f>IF(I22="","",IF(R31&lt;&gt;"無","※",""))</f>
        <v/>
      </c>
      <c r="AJ31" s="17"/>
      <c r="AK31" s="17"/>
      <c r="AL31" s="17"/>
      <c r="AM31" s="17"/>
      <c r="AN31" s="16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</row>
    <row r="32" spans="1:51">
      <c r="A32" s="58"/>
      <c r="B32" s="201" t="s">
        <v>37</v>
      </c>
      <c r="C32" s="202"/>
      <c r="D32" s="203"/>
      <c r="E32" s="204" t="str">
        <f>IF($R$31="無","----------","")</f>
        <v/>
      </c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6"/>
      <c r="R32" s="210" t="s">
        <v>38</v>
      </c>
      <c r="S32" s="211"/>
      <c r="T32" s="212" t="s">
        <v>109</v>
      </c>
      <c r="U32" s="213"/>
      <c r="V32" s="59"/>
      <c r="W32" s="60" t="s">
        <v>15</v>
      </c>
      <c r="X32" s="59"/>
      <c r="Y32" s="61" t="s">
        <v>16</v>
      </c>
      <c r="Z32" s="59"/>
      <c r="AA32" s="214" t="s">
        <v>39</v>
      </c>
      <c r="AB32" s="215"/>
      <c r="AC32" s="61" t="s">
        <v>40</v>
      </c>
      <c r="AD32" s="61"/>
      <c r="AE32" s="61"/>
      <c r="AF32" s="61"/>
      <c r="AG32" s="61"/>
      <c r="AH32" s="62"/>
      <c r="AI32" s="34"/>
      <c r="AJ32" s="29"/>
      <c r="AK32" s="29"/>
      <c r="AL32" s="29"/>
      <c r="AM32" s="16" t="s">
        <v>41</v>
      </c>
      <c r="AN32" s="16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</row>
    <row r="33" spans="1:51" ht="13.5" customHeight="1">
      <c r="A33" s="58"/>
      <c r="B33" s="216" t="s">
        <v>3</v>
      </c>
      <c r="C33" s="217"/>
      <c r="D33" s="218"/>
      <c r="E33" s="207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  <c r="R33" s="157"/>
      <c r="S33" s="159"/>
      <c r="T33" s="219" t="s">
        <v>108</v>
      </c>
      <c r="U33" s="220"/>
      <c r="V33" s="86"/>
      <c r="W33" s="85" t="s">
        <v>15</v>
      </c>
      <c r="X33" s="86"/>
      <c r="Y33" s="63" t="s">
        <v>16</v>
      </c>
      <c r="Z33" s="86"/>
      <c r="AA33" s="221" t="s">
        <v>42</v>
      </c>
      <c r="AB33" s="222"/>
      <c r="AC33" s="248"/>
      <c r="AD33" s="249"/>
      <c r="AE33" s="249"/>
      <c r="AF33" s="249"/>
      <c r="AG33" s="249"/>
      <c r="AH33" s="250"/>
      <c r="AI33" s="34"/>
      <c r="AJ33" s="29"/>
      <c r="AK33" s="29"/>
      <c r="AL33" s="29"/>
      <c r="AM33" s="16" t="s">
        <v>43</v>
      </c>
      <c r="AN33" s="16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</row>
    <row r="34" spans="1:51" ht="13.5" customHeight="1">
      <c r="A34" s="58"/>
      <c r="B34" s="251" t="s">
        <v>44</v>
      </c>
      <c r="C34" s="252"/>
      <c r="D34" s="253"/>
      <c r="E34" s="257" t="str">
        <f>IF($R$31="無","----------","")</f>
        <v/>
      </c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9"/>
      <c r="R34" s="263" t="s">
        <v>45</v>
      </c>
      <c r="S34" s="253"/>
      <c r="T34" s="265" t="s">
        <v>46</v>
      </c>
      <c r="U34" s="266"/>
      <c r="V34" s="266"/>
      <c r="W34" s="266"/>
      <c r="X34" s="266"/>
      <c r="Y34" s="266"/>
      <c r="Z34" s="266"/>
      <c r="AA34" s="266"/>
      <c r="AB34" s="267"/>
      <c r="AC34" s="271" t="s">
        <v>47</v>
      </c>
      <c r="AD34" s="272"/>
      <c r="AE34" s="272"/>
      <c r="AF34" s="272"/>
      <c r="AG34" s="272"/>
      <c r="AH34" s="273"/>
      <c r="AI34" s="34"/>
      <c r="AJ34" s="29"/>
      <c r="AK34" s="29"/>
      <c r="AL34" s="29"/>
      <c r="AM34" s="16" t="s">
        <v>48</v>
      </c>
      <c r="AN34" s="16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</row>
    <row r="35" spans="1:51">
      <c r="A35" s="58"/>
      <c r="B35" s="254"/>
      <c r="C35" s="255"/>
      <c r="D35" s="256"/>
      <c r="E35" s="260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2"/>
      <c r="R35" s="264"/>
      <c r="S35" s="256"/>
      <c r="T35" s="268"/>
      <c r="U35" s="269"/>
      <c r="V35" s="269"/>
      <c r="W35" s="269"/>
      <c r="X35" s="269"/>
      <c r="Y35" s="269"/>
      <c r="Z35" s="269"/>
      <c r="AA35" s="269"/>
      <c r="AB35" s="270"/>
      <c r="AC35" s="274" t="s">
        <v>49</v>
      </c>
      <c r="AD35" s="275"/>
      <c r="AE35" s="275"/>
      <c r="AF35" s="275"/>
      <c r="AG35" s="275"/>
      <c r="AH35" s="276"/>
      <c r="AI35" s="34"/>
      <c r="AJ35" s="29"/>
      <c r="AK35" s="29"/>
      <c r="AL35" s="29"/>
      <c r="AM35" s="16" t="s">
        <v>50</v>
      </c>
      <c r="AN35" s="16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</row>
    <row r="36" spans="1:51" ht="13.5" customHeight="1">
      <c r="A36" s="58"/>
      <c r="B36" s="201" t="s">
        <v>51</v>
      </c>
      <c r="C36" s="202"/>
      <c r="D36" s="203"/>
      <c r="E36" s="204" t="str">
        <f>IF($R$31="無","----------","")</f>
        <v/>
      </c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6"/>
      <c r="R36" s="210" t="s">
        <v>38</v>
      </c>
      <c r="S36" s="211"/>
      <c r="T36" s="212" t="s">
        <v>108</v>
      </c>
      <c r="U36" s="213"/>
      <c r="V36" s="59"/>
      <c r="W36" s="60" t="s">
        <v>15</v>
      </c>
      <c r="X36" s="59"/>
      <c r="Y36" s="61" t="s">
        <v>16</v>
      </c>
      <c r="Z36" s="59"/>
      <c r="AA36" s="214" t="s">
        <v>39</v>
      </c>
      <c r="AB36" s="215"/>
      <c r="AC36" s="61" t="s">
        <v>40</v>
      </c>
      <c r="AD36" s="61"/>
      <c r="AE36" s="61"/>
      <c r="AF36" s="61"/>
      <c r="AG36" s="61"/>
      <c r="AH36" s="62"/>
      <c r="AI36" s="34"/>
      <c r="AJ36" s="29"/>
      <c r="AK36" s="29"/>
      <c r="AL36" s="29"/>
      <c r="AM36" s="16" t="s">
        <v>52</v>
      </c>
      <c r="AN36" s="16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</row>
    <row r="37" spans="1:51" ht="13.5" customHeight="1">
      <c r="A37" s="58"/>
      <c r="B37" s="216" t="s">
        <v>3</v>
      </c>
      <c r="C37" s="217"/>
      <c r="D37" s="218"/>
      <c r="E37" s="207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9"/>
      <c r="R37" s="157"/>
      <c r="S37" s="159"/>
      <c r="T37" s="219" t="s">
        <v>108</v>
      </c>
      <c r="U37" s="220"/>
      <c r="V37" s="86"/>
      <c r="W37" s="85" t="s">
        <v>15</v>
      </c>
      <c r="X37" s="86"/>
      <c r="Y37" s="63" t="s">
        <v>16</v>
      </c>
      <c r="Z37" s="86"/>
      <c r="AA37" s="221" t="s">
        <v>42</v>
      </c>
      <c r="AB37" s="222"/>
      <c r="AC37" s="248"/>
      <c r="AD37" s="249"/>
      <c r="AE37" s="249"/>
      <c r="AF37" s="249"/>
      <c r="AG37" s="249"/>
      <c r="AH37" s="250"/>
      <c r="AI37" s="34"/>
      <c r="AJ37" s="29"/>
      <c r="AK37" s="29"/>
      <c r="AL37" s="29"/>
      <c r="AM37" s="16" t="s">
        <v>53</v>
      </c>
      <c r="AN37" s="16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</row>
    <row r="38" spans="1:51" ht="13.5" customHeight="1">
      <c r="A38" s="58"/>
      <c r="B38" s="251" t="s">
        <v>44</v>
      </c>
      <c r="C38" s="252"/>
      <c r="D38" s="253"/>
      <c r="E38" s="257" t="str">
        <f>IF($R$31="無","----------","")</f>
        <v/>
      </c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9"/>
      <c r="R38" s="263" t="s">
        <v>45</v>
      </c>
      <c r="S38" s="253"/>
      <c r="T38" s="265" t="s">
        <v>46</v>
      </c>
      <c r="U38" s="266"/>
      <c r="V38" s="266"/>
      <c r="W38" s="266"/>
      <c r="X38" s="266"/>
      <c r="Y38" s="266"/>
      <c r="Z38" s="266"/>
      <c r="AA38" s="266"/>
      <c r="AB38" s="267"/>
      <c r="AC38" s="271" t="s">
        <v>47</v>
      </c>
      <c r="AD38" s="272"/>
      <c r="AE38" s="272"/>
      <c r="AF38" s="272"/>
      <c r="AG38" s="272"/>
      <c r="AH38" s="273"/>
      <c r="AI38" s="34"/>
      <c r="AJ38" s="29"/>
      <c r="AK38" s="29"/>
      <c r="AL38" s="29"/>
      <c r="AM38" s="16" t="s">
        <v>54</v>
      </c>
      <c r="AN38" s="16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</row>
    <row r="39" spans="1:51">
      <c r="A39" s="58"/>
      <c r="B39" s="254"/>
      <c r="C39" s="255"/>
      <c r="D39" s="256"/>
      <c r="E39" s="260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2"/>
      <c r="R39" s="264"/>
      <c r="S39" s="256"/>
      <c r="T39" s="268"/>
      <c r="U39" s="269"/>
      <c r="V39" s="269"/>
      <c r="W39" s="269"/>
      <c r="X39" s="269"/>
      <c r="Y39" s="269"/>
      <c r="Z39" s="269"/>
      <c r="AA39" s="269"/>
      <c r="AB39" s="270"/>
      <c r="AC39" s="274" t="s">
        <v>49</v>
      </c>
      <c r="AD39" s="275"/>
      <c r="AE39" s="275"/>
      <c r="AF39" s="275"/>
      <c r="AG39" s="275"/>
      <c r="AH39" s="276"/>
      <c r="AI39" s="34"/>
      <c r="AJ39" s="29"/>
      <c r="AK39" s="29"/>
      <c r="AL39" s="29"/>
      <c r="AM39" s="16" t="s">
        <v>55</v>
      </c>
      <c r="AN39" s="16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</row>
    <row r="40" spans="1:51" ht="13.5" customHeight="1">
      <c r="A40" s="58"/>
      <c r="B40" s="201" t="s">
        <v>56</v>
      </c>
      <c r="C40" s="202"/>
      <c r="D40" s="203"/>
      <c r="E40" s="204" t="str">
        <f>IF($R$31="無","----------","")</f>
        <v/>
      </c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6"/>
      <c r="R40" s="210" t="s">
        <v>38</v>
      </c>
      <c r="S40" s="211"/>
      <c r="T40" s="212" t="s">
        <v>108</v>
      </c>
      <c r="U40" s="213"/>
      <c r="V40" s="59"/>
      <c r="W40" s="60" t="s">
        <v>15</v>
      </c>
      <c r="X40" s="59"/>
      <c r="Y40" s="61" t="s">
        <v>16</v>
      </c>
      <c r="Z40" s="59"/>
      <c r="AA40" s="214" t="s">
        <v>39</v>
      </c>
      <c r="AB40" s="215"/>
      <c r="AC40" s="61" t="s">
        <v>40</v>
      </c>
      <c r="AD40" s="61"/>
      <c r="AE40" s="61"/>
      <c r="AF40" s="61"/>
      <c r="AG40" s="61"/>
      <c r="AH40" s="62"/>
      <c r="AI40" s="34"/>
      <c r="AJ40" s="29"/>
      <c r="AK40" s="29"/>
      <c r="AL40" s="29"/>
      <c r="AM40" s="16" t="s">
        <v>57</v>
      </c>
      <c r="AN40" s="16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</row>
    <row r="41" spans="1:51" ht="13.5" customHeight="1">
      <c r="A41" s="58"/>
      <c r="B41" s="216" t="s">
        <v>3</v>
      </c>
      <c r="C41" s="217"/>
      <c r="D41" s="218"/>
      <c r="E41" s="207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9"/>
      <c r="R41" s="157"/>
      <c r="S41" s="159"/>
      <c r="T41" s="219" t="s">
        <v>108</v>
      </c>
      <c r="U41" s="220"/>
      <c r="V41" s="86"/>
      <c r="W41" s="85" t="s">
        <v>15</v>
      </c>
      <c r="X41" s="86"/>
      <c r="Y41" s="63" t="s">
        <v>16</v>
      </c>
      <c r="Z41" s="86"/>
      <c r="AA41" s="221" t="s">
        <v>42</v>
      </c>
      <c r="AB41" s="222"/>
      <c r="AC41" s="248"/>
      <c r="AD41" s="249"/>
      <c r="AE41" s="249"/>
      <c r="AF41" s="249"/>
      <c r="AG41" s="249"/>
      <c r="AH41" s="250"/>
      <c r="AI41" s="34"/>
      <c r="AJ41" s="29"/>
      <c r="AK41" s="29"/>
      <c r="AL41" s="29"/>
      <c r="AM41" s="16" t="s">
        <v>58</v>
      </c>
      <c r="AN41" s="16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</row>
    <row r="42" spans="1:51" ht="13.5" customHeight="1">
      <c r="A42" s="58"/>
      <c r="B42" s="251" t="s">
        <v>44</v>
      </c>
      <c r="C42" s="252"/>
      <c r="D42" s="253"/>
      <c r="E42" s="257" t="str">
        <f>IF($R$31="無","----------","")</f>
        <v/>
      </c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9"/>
      <c r="R42" s="263" t="s">
        <v>45</v>
      </c>
      <c r="S42" s="253"/>
      <c r="T42" s="265" t="s">
        <v>46</v>
      </c>
      <c r="U42" s="266"/>
      <c r="V42" s="266"/>
      <c r="W42" s="266"/>
      <c r="X42" s="266"/>
      <c r="Y42" s="266"/>
      <c r="Z42" s="266"/>
      <c r="AA42" s="266"/>
      <c r="AB42" s="267"/>
      <c r="AC42" s="271" t="s">
        <v>47</v>
      </c>
      <c r="AD42" s="272"/>
      <c r="AE42" s="272"/>
      <c r="AF42" s="272"/>
      <c r="AG42" s="272"/>
      <c r="AH42" s="273"/>
      <c r="AI42" s="34"/>
      <c r="AJ42" s="29"/>
      <c r="AK42" s="29"/>
      <c r="AL42" s="29"/>
      <c r="AM42" s="16" t="s">
        <v>59</v>
      </c>
      <c r="AN42" s="16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</row>
    <row r="43" spans="1:51">
      <c r="A43" s="58"/>
      <c r="B43" s="254"/>
      <c r="C43" s="255"/>
      <c r="D43" s="256"/>
      <c r="E43" s="260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2"/>
      <c r="R43" s="264"/>
      <c r="S43" s="256"/>
      <c r="T43" s="268"/>
      <c r="U43" s="269"/>
      <c r="V43" s="269"/>
      <c r="W43" s="269"/>
      <c r="X43" s="269"/>
      <c r="Y43" s="269"/>
      <c r="Z43" s="269"/>
      <c r="AA43" s="269"/>
      <c r="AB43" s="270"/>
      <c r="AC43" s="274" t="s">
        <v>49</v>
      </c>
      <c r="AD43" s="275"/>
      <c r="AE43" s="275"/>
      <c r="AF43" s="275"/>
      <c r="AG43" s="275"/>
      <c r="AH43" s="276"/>
      <c r="AI43" s="34"/>
      <c r="AJ43" s="29"/>
      <c r="AK43" s="29"/>
      <c r="AL43" s="29"/>
      <c r="AM43" s="16" t="s">
        <v>60</v>
      </c>
      <c r="AN43" s="16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</row>
    <row r="44" spans="1:51" ht="13.5" customHeight="1">
      <c r="A44" s="58"/>
      <c r="B44" s="201" t="s">
        <v>61</v>
      </c>
      <c r="C44" s="202"/>
      <c r="D44" s="203"/>
      <c r="E44" s="204" t="str">
        <f>IF($R$31="無","----------","")</f>
        <v/>
      </c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6"/>
      <c r="R44" s="210" t="s">
        <v>38</v>
      </c>
      <c r="S44" s="211"/>
      <c r="T44" s="212" t="s">
        <v>108</v>
      </c>
      <c r="U44" s="213"/>
      <c r="V44" s="59"/>
      <c r="W44" s="60" t="s">
        <v>15</v>
      </c>
      <c r="X44" s="59"/>
      <c r="Y44" s="61" t="s">
        <v>16</v>
      </c>
      <c r="Z44" s="59"/>
      <c r="AA44" s="214" t="s">
        <v>39</v>
      </c>
      <c r="AB44" s="215"/>
      <c r="AC44" s="61" t="s">
        <v>40</v>
      </c>
      <c r="AD44" s="61"/>
      <c r="AE44" s="61"/>
      <c r="AF44" s="61"/>
      <c r="AG44" s="61"/>
      <c r="AH44" s="62"/>
      <c r="AI44" s="34"/>
      <c r="AJ44" s="29"/>
      <c r="AK44" s="29"/>
      <c r="AL44" s="29"/>
      <c r="AM44" s="16" t="s">
        <v>62</v>
      </c>
      <c r="AN44" s="16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</row>
    <row r="45" spans="1:51" ht="13.5" customHeight="1">
      <c r="A45" s="58"/>
      <c r="B45" s="216" t="s">
        <v>3</v>
      </c>
      <c r="C45" s="217"/>
      <c r="D45" s="218"/>
      <c r="E45" s="207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9"/>
      <c r="R45" s="157"/>
      <c r="S45" s="159"/>
      <c r="T45" s="219" t="s">
        <v>108</v>
      </c>
      <c r="U45" s="220"/>
      <c r="V45" s="86"/>
      <c r="W45" s="85" t="s">
        <v>15</v>
      </c>
      <c r="X45" s="86"/>
      <c r="Y45" s="63" t="s">
        <v>16</v>
      </c>
      <c r="Z45" s="86"/>
      <c r="AA45" s="221" t="s">
        <v>42</v>
      </c>
      <c r="AB45" s="222"/>
      <c r="AC45" s="248"/>
      <c r="AD45" s="249"/>
      <c r="AE45" s="249"/>
      <c r="AF45" s="249"/>
      <c r="AG45" s="249"/>
      <c r="AH45" s="250"/>
      <c r="AI45" s="34"/>
      <c r="AJ45" s="29"/>
      <c r="AK45" s="29"/>
      <c r="AL45" s="29"/>
      <c r="AM45" s="16" t="s">
        <v>63</v>
      </c>
      <c r="AN45" s="16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</row>
    <row r="46" spans="1:51" ht="13.5" customHeight="1">
      <c r="A46" s="58"/>
      <c r="B46" s="251" t="s">
        <v>44</v>
      </c>
      <c r="C46" s="252"/>
      <c r="D46" s="253"/>
      <c r="E46" s="257" t="str">
        <f>IF($R$31="無","----------","")</f>
        <v/>
      </c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9"/>
      <c r="R46" s="263" t="s">
        <v>45</v>
      </c>
      <c r="S46" s="253"/>
      <c r="T46" s="265" t="s">
        <v>46</v>
      </c>
      <c r="U46" s="266"/>
      <c r="V46" s="266"/>
      <c r="W46" s="266"/>
      <c r="X46" s="266"/>
      <c r="Y46" s="266"/>
      <c r="Z46" s="266"/>
      <c r="AA46" s="266"/>
      <c r="AB46" s="267"/>
      <c r="AC46" s="271" t="s">
        <v>47</v>
      </c>
      <c r="AD46" s="272"/>
      <c r="AE46" s="272"/>
      <c r="AF46" s="272"/>
      <c r="AG46" s="272"/>
      <c r="AH46" s="273"/>
      <c r="AI46" s="34"/>
      <c r="AJ46" s="29"/>
      <c r="AK46" s="29"/>
      <c r="AL46" s="29"/>
      <c r="AM46" s="16" t="s">
        <v>64</v>
      </c>
      <c r="AN46" s="16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</row>
    <row r="47" spans="1:51">
      <c r="A47" s="58"/>
      <c r="B47" s="254"/>
      <c r="C47" s="255"/>
      <c r="D47" s="256"/>
      <c r="E47" s="260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2"/>
      <c r="R47" s="264"/>
      <c r="S47" s="256"/>
      <c r="T47" s="268"/>
      <c r="U47" s="269"/>
      <c r="V47" s="269"/>
      <c r="W47" s="269"/>
      <c r="X47" s="269"/>
      <c r="Y47" s="269"/>
      <c r="Z47" s="269"/>
      <c r="AA47" s="269"/>
      <c r="AB47" s="270"/>
      <c r="AC47" s="274" t="s">
        <v>49</v>
      </c>
      <c r="AD47" s="275"/>
      <c r="AE47" s="275"/>
      <c r="AF47" s="275"/>
      <c r="AG47" s="275"/>
      <c r="AH47" s="276"/>
      <c r="AI47" s="34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</row>
    <row r="48" spans="1:51" ht="13.5" customHeight="1">
      <c r="A48" s="58"/>
      <c r="B48" s="201" t="s">
        <v>65</v>
      </c>
      <c r="C48" s="202"/>
      <c r="D48" s="203"/>
      <c r="E48" s="204" t="str">
        <f>IF($R$31="無","----------","")</f>
        <v/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6"/>
      <c r="R48" s="210" t="s">
        <v>38</v>
      </c>
      <c r="S48" s="211"/>
      <c r="T48" s="212" t="s">
        <v>108</v>
      </c>
      <c r="U48" s="213"/>
      <c r="V48" s="59"/>
      <c r="W48" s="60" t="s">
        <v>15</v>
      </c>
      <c r="X48" s="59"/>
      <c r="Y48" s="61" t="s">
        <v>16</v>
      </c>
      <c r="Z48" s="59"/>
      <c r="AA48" s="214" t="s">
        <v>39</v>
      </c>
      <c r="AB48" s="215"/>
      <c r="AC48" s="61" t="s">
        <v>40</v>
      </c>
      <c r="AD48" s="61"/>
      <c r="AE48" s="61"/>
      <c r="AF48" s="61"/>
      <c r="AG48" s="61"/>
      <c r="AH48" s="62"/>
      <c r="AI48" s="34"/>
      <c r="AJ48" s="29"/>
      <c r="AK48" s="29"/>
      <c r="AL48" s="29"/>
      <c r="AM48" s="16" t="s">
        <v>66</v>
      </c>
      <c r="AN48" s="16" t="s">
        <v>67</v>
      </c>
      <c r="AO48" s="16" t="s">
        <v>68</v>
      </c>
      <c r="AP48" s="16" t="s">
        <v>69</v>
      </c>
      <c r="AQ48" s="16" t="s">
        <v>70</v>
      </c>
      <c r="AR48" s="16" t="s">
        <v>71</v>
      </c>
      <c r="AS48" s="16" t="s">
        <v>72</v>
      </c>
      <c r="AT48" s="16" t="s">
        <v>73</v>
      </c>
      <c r="AU48" s="16" t="s">
        <v>74</v>
      </c>
      <c r="AV48" s="16" t="s">
        <v>75</v>
      </c>
      <c r="AW48" s="16" t="s">
        <v>76</v>
      </c>
      <c r="AX48" s="16" t="s">
        <v>77</v>
      </c>
      <c r="AY48" s="16" t="s">
        <v>78</v>
      </c>
    </row>
    <row r="49" spans="1:51" ht="13.5" customHeight="1">
      <c r="A49" s="58"/>
      <c r="B49" s="216" t="s">
        <v>3</v>
      </c>
      <c r="C49" s="217"/>
      <c r="D49" s="218"/>
      <c r="E49" s="207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9"/>
      <c r="R49" s="157"/>
      <c r="S49" s="159"/>
      <c r="T49" s="219" t="s">
        <v>108</v>
      </c>
      <c r="U49" s="220"/>
      <c r="V49" s="86"/>
      <c r="W49" s="85" t="s">
        <v>15</v>
      </c>
      <c r="X49" s="86"/>
      <c r="Y49" s="63" t="s">
        <v>16</v>
      </c>
      <c r="Z49" s="86"/>
      <c r="AA49" s="221" t="s">
        <v>42</v>
      </c>
      <c r="AB49" s="222"/>
      <c r="AC49" s="248"/>
      <c r="AD49" s="249"/>
      <c r="AE49" s="249"/>
      <c r="AF49" s="249"/>
      <c r="AG49" s="249"/>
      <c r="AH49" s="250"/>
      <c r="AI49" s="34"/>
      <c r="AJ49" s="29"/>
      <c r="AK49" s="29"/>
      <c r="AL49" s="29"/>
      <c r="AM49" s="16">
        <f>I25</f>
        <v>0</v>
      </c>
      <c r="AN49" s="16" t="e">
        <v>#REF!</v>
      </c>
      <c r="AO49" s="16" t="e">
        <v>#REF!</v>
      </c>
      <c r="AP49" s="16" t="e">
        <v>#REF!</v>
      </c>
      <c r="AQ49" s="16" t="e">
        <v>#REF!</v>
      </c>
      <c r="AR49" s="16" t="e">
        <v>#REF!</v>
      </c>
      <c r="AS49" s="16" t="e">
        <v>#REF!</v>
      </c>
      <c r="AT49" s="16" t="e">
        <v>#REF!</v>
      </c>
      <c r="AU49" s="16" t="e">
        <v>#REF!</v>
      </c>
      <c r="AV49" s="16" t="e">
        <v>#REF!</v>
      </c>
      <c r="AW49" s="16" t="e">
        <v>#REF!</v>
      </c>
      <c r="AX49" s="16" t="e">
        <v>#REF!</v>
      </c>
      <c r="AY49" s="16" t="e">
        <v>#REF!</v>
      </c>
    </row>
    <row r="50" spans="1:51" ht="13.5" customHeight="1">
      <c r="A50" s="58"/>
      <c r="B50" s="251" t="s">
        <v>44</v>
      </c>
      <c r="C50" s="252"/>
      <c r="D50" s="253"/>
      <c r="E50" s="257" t="str">
        <f>IF($R$31="無","----------","")</f>
        <v/>
      </c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9"/>
      <c r="R50" s="263" t="s">
        <v>45</v>
      </c>
      <c r="S50" s="253"/>
      <c r="T50" s="265" t="s">
        <v>46</v>
      </c>
      <c r="U50" s="266"/>
      <c r="V50" s="266"/>
      <c r="W50" s="266"/>
      <c r="X50" s="266"/>
      <c r="Y50" s="266"/>
      <c r="Z50" s="266"/>
      <c r="AA50" s="266"/>
      <c r="AB50" s="267"/>
      <c r="AC50" s="271" t="s">
        <v>47</v>
      </c>
      <c r="AD50" s="272"/>
      <c r="AE50" s="272"/>
      <c r="AF50" s="272"/>
      <c r="AG50" s="272"/>
      <c r="AH50" s="273"/>
      <c r="AI50" s="34"/>
      <c r="AJ50" s="29"/>
      <c r="AK50" s="29"/>
      <c r="AL50" s="29"/>
      <c r="AM50" s="16">
        <f>I26</f>
        <v>0</v>
      </c>
      <c r="AN50" s="16" t="e">
        <v>#REF!</v>
      </c>
      <c r="AO50" s="16" t="e">
        <v>#REF!</v>
      </c>
      <c r="AP50" s="16" t="e">
        <v>#REF!</v>
      </c>
      <c r="AQ50" s="16" t="e">
        <v>#REF!</v>
      </c>
      <c r="AR50" s="16" t="e">
        <v>#REF!</v>
      </c>
      <c r="AS50" s="16" t="e">
        <v>#REF!</v>
      </c>
      <c r="AT50" s="16" t="e">
        <v>#REF!</v>
      </c>
      <c r="AU50" s="16" t="e">
        <v>#REF!</v>
      </c>
      <c r="AV50" s="16" t="e">
        <v>#REF!</v>
      </c>
      <c r="AW50" s="16" t="e">
        <v>#REF!</v>
      </c>
      <c r="AX50" s="16" t="e">
        <v>#REF!</v>
      </c>
      <c r="AY50" s="16" t="e">
        <v>#REF!</v>
      </c>
    </row>
    <row r="51" spans="1:51">
      <c r="A51" s="58"/>
      <c r="B51" s="254"/>
      <c r="C51" s="255"/>
      <c r="D51" s="256"/>
      <c r="E51" s="260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2"/>
      <c r="R51" s="264"/>
      <c r="S51" s="256"/>
      <c r="T51" s="268"/>
      <c r="U51" s="269"/>
      <c r="V51" s="269"/>
      <c r="W51" s="269"/>
      <c r="X51" s="269"/>
      <c r="Y51" s="269"/>
      <c r="Z51" s="269"/>
      <c r="AA51" s="269"/>
      <c r="AB51" s="270"/>
      <c r="AC51" s="274" t="s">
        <v>49</v>
      </c>
      <c r="AD51" s="275"/>
      <c r="AE51" s="275"/>
      <c r="AF51" s="275"/>
      <c r="AG51" s="275"/>
      <c r="AH51" s="276"/>
      <c r="AI51" s="34"/>
      <c r="AJ51" s="29"/>
      <c r="AK51" s="29"/>
      <c r="AL51" s="29"/>
      <c r="AM51" s="16" t="str">
        <f>IF(AND(AM49=0,AM50=0),"",AN51&amp;AO51&amp;AP51&amp;AQ51&amp;AR51&amp;AS51&amp;AT51&amp;AU51&amp;AV51&amp;AW51&amp;AX51&amp;AY51&amp;" "&amp;AZ51)</f>
        <v/>
      </c>
      <c r="AN51" s="16" t="e">
        <f>IF(AN49+AN50&gt;0,AN48,"")</f>
        <v>#REF!</v>
      </c>
      <c r="AO51" s="16" t="e">
        <f t="shared" ref="AO51:AY51" si="0">IF(AO49+AO50&gt;0,AO48,"")</f>
        <v>#REF!</v>
      </c>
      <c r="AP51" s="16" t="e">
        <f t="shared" si="0"/>
        <v>#REF!</v>
      </c>
      <c r="AQ51" s="16" t="e">
        <f t="shared" si="0"/>
        <v>#REF!</v>
      </c>
      <c r="AR51" s="16" t="e">
        <f t="shared" si="0"/>
        <v>#REF!</v>
      </c>
      <c r="AS51" s="16" t="e">
        <f t="shared" si="0"/>
        <v>#REF!</v>
      </c>
      <c r="AT51" s="16" t="e">
        <f t="shared" si="0"/>
        <v>#REF!</v>
      </c>
      <c r="AU51" s="16" t="e">
        <f t="shared" si="0"/>
        <v>#REF!</v>
      </c>
      <c r="AV51" s="16" t="e">
        <f t="shared" si="0"/>
        <v>#REF!</v>
      </c>
      <c r="AW51" s="16" t="e">
        <f t="shared" si="0"/>
        <v>#REF!</v>
      </c>
      <c r="AX51" s="16" t="e">
        <f t="shared" si="0"/>
        <v>#REF!</v>
      </c>
      <c r="AY51" s="16" t="e">
        <f t="shared" si="0"/>
        <v>#REF!</v>
      </c>
    </row>
    <row r="52" spans="1:51" ht="6" customHeight="1">
      <c r="A52" s="58"/>
      <c r="B52" s="80"/>
      <c r="C52" s="80"/>
      <c r="D52" s="80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80"/>
      <c r="S52" s="80"/>
      <c r="T52" s="81"/>
      <c r="U52" s="81"/>
      <c r="V52" s="81"/>
      <c r="W52" s="81"/>
      <c r="X52" s="81"/>
      <c r="Y52" s="81"/>
      <c r="Z52" s="81"/>
      <c r="AA52" s="81"/>
      <c r="AB52" s="81"/>
      <c r="AC52" s="82"/>
      <c r="AD52" s="82"/>
      <c r="AE52" s="82"/>
      <c r="AF52" s="82"/>
      <c r="AG52" s="82"/>
      <c r="AH52" s="78"/>
      <c r="AI52" s="34"/>
      <c r="AJ52" s="29"/>
      <c r="AK52" s="29"/>
      <c r="AL52" s="29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</row>
    <row r="53" spans="1:51" ht="28.5" customHeight="1">
      <c r="A53" s="58"/>
      <c r="B53" s="277" t="s">
        <v>79</v>
      </c>
      <c r="C53" s="277"/>
      <c r="D53" s="277"/>
      <c r="E53" s="277"/>
      <c r="F53" s="277"/>
      <c r="G53" s="278" t="s">
        <v>101</v>
      </c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279"/>
      <c r="AC53" s="279"/>
      <c r="AD53" s="279"/>
      <c r="AE53" s="279"/>
      <c r="AF53" s="279"/>
      <c r="AG53" s="279"/>
      <c r="AH53" s="58"/>
      <c r="AI53" s="34"/>
      <c r="AJ53" s="29"/>
      <c r="AK53" s="29"/>
      <c r="AL53" s="29"/>
      <c r="AM53" s="16" t="str">
        <f>IF(U28&gt;=10,"実務経験10年","")</f>
        <v/>
      </c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</row>
    <row r="54" spans="1:51" ht="13.5" customHeight="1">
      <c r="A54" s="58"/>
      <c r="B54" s="280" t="s">
        <v>80</v>
      </c>
      <c r="C54" s="280"/>
      <c r="D54" s="280"/>
      <c r="E54" s="280"/>
      <c r="F54" s="280"/>
      <c r="G54" s="64" t="s">
        <v>95</v>
      </c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34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</row>
    <row r="55" spans="1:51">
      <c r="A55" s="58"/>
      <c r="B55" s="58"/>
      <c r="C55" s="58"/>
      <c r="D55" s="58"/>
      <c r="E55" s="58"/>
      <c r="F55" s="58"/>
      <c r="G55" s="64" t="s">
        <v>81</v>
      </c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34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</row>
    <row r="56" spans="1:51" ht="13.5" customHeight="1">
      <c r="A56" s="58"/>
      <c r="B56" s="58"/>
      <c r="C56" s="58"/>
      <c r="D56" s="58"/>
      <c r="E56" s="58"/>
      <c r="F56" s="58"/>
      <c r="G56" s="64" t="s">
        <v>82</v>
      </c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34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</row>
    <row r="57" spans="1:51" ht="13.5" customHeight="1">
      <c r="A57" s="58"/>
      <c r="B57" s="58"/>
      <c r="C57" s="58"/>
      <c r="D57" s="58"/>
      <c r="E57" s="58"/>
      <c r="F57" s="58"/>
      <c r="G57" s="64" t="s">
        <v>83</v>
      </c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34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</row>
    <row r="58" spans="1:51">
      <c r="A58" s="58"/>
      <c r="B58" s="58"/>
      <c r="C58" s="58"/>
      <c r="D58" s="58"/>
      <c r="E58" s="58"/>
      <c r="F58" s="58"/>
      <c r="G58" s="65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34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</row>
    <row r="59" spans="1:51">
      <c r="A59" s="58"/>
      <c r="B59" s="66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34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</row>
  </sheetData>
  <sheetProtection algorithmName="SHA-512" hashValue="CGmdkuz8waQZuW22TV2i0jKmh8Afg1/+OsSmk1kvfQ4ijPBGG4WADunXyxJqXL16cj5arFg7BOXj0gHv62tkAg==" saltValue="b//Q2GrUCJdkggHUgcV3yA==" spinCount="100000" sheet="1" objects="1" scenarios="1"/>
  <mergeCells count="138">
    <mergeCell ref="B53:F53"/>
    <mergeCell ref="G53:AG53"/>
    <mergeCell ref="B54:F54"/>
    <mergeCell ref="AC49:AH49"/>
    <mergeCell ref="B50:D51"/>
    <mergeCell ref="E50:Q51"/>
    <mergeCell ref="R50:S51"/>
    <mergeCell ref="T50:AB51"/>
    <mergeCell ref="AC50:AH50"/>
    <mergeCell ref="AC51:AH51"/>
    <mergeCell ref="B48:D48"/>
    <mergeCell ref="E48:Q49"/>
    <mergeCell ref="R48:S49"/>
    <mergeCell ref="T48:U48"/>
    <mergeCell ref="AA48:AB48"/>
    <mergeCell ref="B49:D49"/>
    <mergeCell ref="T49:U49"/>
    <mergeCell ref="AA49:AB49"/>
    <mergeCell ref="AC45:AH45"/>
    <mergeCell ref="B46:D47"/>
    <mergeCell ref="E46:Q47"/>
    <mergeCell ref="R46:S47"/>
    <mergeCell ref="T46:AB47"/>
    <mergeCell ref="AC46:AH46"/>
    <mergeCell ref="AC47:AH47"/>
    <mergeCell ref="B44:D44"/>
    <mergeCell ref="E44:Q45"/>
    <mergeCell ref="R44:S45"/>
    <mergeCell ref="T44:U44"/>
    <mergeCell ref="AA44:AB44"/>
    <mergeCell ref="B45:D45"/>
    <mergeCell ref="T45:U45"/>
    <mergeCell ref="AA45:AB45"/>
    <mergeCell ref="AC41:AH41"/>
    <mergeCell ref="B42:D43"/>
    <mergeCell ref="E42:Q43"/>
    <mergeCell ref="R42:S43"/>
    <mergeCell ref="T42:AB43"/>
    <mergeCell ref="AC42:AH42"/>
    <mergeCell ref="AC43:AH43"/>
    <mergeCell ref="B40:D40"/>
    <mergeCell ref="E40:Q41"/>
    <mergeCell ref="R40:S41"/>
    <mergeCell ref="T40:U40"/>
    <mergeCell ref="AA40:AB40"/>
    <mergeCell ref="B41:D41"/>
    <mergeCell ref="T41:U41"/>
    <mergeCell ref="AA41:AB41"/>
    <mergeCell ref="AC37:AH37"/>
    <mergeCell ref="B38:D39"/>
    <mergeCell ref="E38:Q39"/>
    <mergeCell ref="R38:S39"/>
    <mergeCell ref="T38:AB39"/>
    <mergeCell ref="AC38:AH38"/>
    <mergeCell ref="AC39:AH39"/>
    <mergeCell ref="B36:D36"/>
    <mergeCell ref="E36:Q37"/>
    <mergeCell ref="R36:S37"/>
    <mergeCell ref="T36:U36"/>
    <mergeCell ref="AA36:AB36"/>
    <mergeCell ref="B37:D37"/>
    <mergeCell ref="T37:U37"/>
    <mergeCell ref="AA37:AB37"/>
    <mergeCell ref="AC33:AH33"/>
    <mergeCell ref="B34:D35"/>
    <mergeCell ref="E34:Q35"/>
    <mergeCell ref="R34:S35"/>
    <mergeCell ref="T34:AB35"/>
    <mergeCell ref="AC34:AH34"/>
    <mergeCell ref="AC35:AH35"/>
    <mergeCell ref="B32:D32"/>
    <mergeCell ref="E32:Q33"/>
    <mergeCell ref="R32:S33"/>
    <mergeCell ref="T32:U32"/>
    <mergeCell ref="AA32:AB32"/>
    <mergeCell ref="B33:D33"/>
    <mergeCell ref="T33:U33"/>
    <mergeCell ref="AA33:AB33"/>
    <mergeCell ref="AI27:AI29"/>
    <mergeCell ref="J28:M28"/>
    <mergeCell ref="O28:P28"/>
    <mergeCell ref="U28:V28"/>
    <mergeCell ref="B31:Q31"/>
    <mergeCell ref="R31:T31"/>
    <mergeCell ref="U31:AA31"/>
    <mergeCell ref="AC31:AH31"/>
    <mergeCell ref="AB27:AB29"/>
    <mergeCell ref="AC27:AC29"/>
    <mergeCell ref="AD27:AD29"/>
    <mergeCell ref="AE27:AE29"/>
    <mergeCell ref="AF27:AF29"/>
    <mergeCell ref="AG27:AH29"/>
    <mergeCell ref="C27:G29"/>
    <mergeCell ref="I27:O27"/>
    <mergeCell ref="P27:S27"/>
    <mergeCell ref="T27:X27"/>
    <mergeCell ref="Y27:Z29"/>
    <mergeCell ref="AA27:AA29"/>
    <mergeCell ref="C24:G24"/>
    <mergeCell ref="M24:R24"/>
    <mergeCell ref="T24:AH24"/>
    <mergeCell ref="C25:G26"/>
    <mergeCell ref="I25:R25"/>
    <mergeCell ref="T25:W25"/>
    <mergeCell ref="Y25:Z25"/>
    <mergeCell ref="I26:R26"/>
    <mergeCell ref="T26:W26"/>
    <mergeCell ref="Y26:Z26"/>
    <mergeCell ref="AB21:AB23"/>
    <mergeCell ref="AC21:AC23"/>
    <mergeCell ref="AD21:AD23"/>
    <mergeCell ref="AE21:AE23"/>
    <mergeCell ref="AF21:AF23"/>
    <mergeCell ref="AG21:AH23"/>
    <mergeCell ref="C21:G21"/>
    <mergeCell ref="I21:R21"/>
    <mergeCell ref="S21:V22"/>
    <mergeCell ref="W21:X22"/>
    <mergeCell ref="Y21:Z23"/>
    <mergeCell ref="AA21:AA23"/>
    <mergeCell ref="C22:G23"/>
    <mergeCell ref="I22:R23"/>
    <mergeCell ref="S23:V23"/>
    <mergeCell ref="W23:X23"/>
    <mergeCell ref="A2:AH2"/>
    <mergeCell ref="B16:AH16"/>
    <mergeCell ref="B17:AH17"/>
    <mergeCell ref="C19:G19"/>
    <mergeCell ref="I19:AH19"/>
    <mergeCell ref="C20:G20"/>
    <mergeCell ref="I20:AH20"/>
    <mergeCell ref="Z4:AH4"/>
    <mergeCell ref="L8:AH8"/>
    <mergeCell ref="Q10:AH10"/>
    <mergeCell ref="Q12:AH12"/>
    <mergeCell ref="L14:P14"/>
    <mergeCell ref="R14:W14"/>
    <mergeCell ref="Y14:AF14"/>
  </mergeCells>
  <phoneticPr fontId="20"/>
  <dataValidations count="19">
    <dataValidation type="whole" imeMode="off" allowBlank="1" showInputMessage="1" showErrorMessage="1" sqref="Q28 AA21:AA23 AA25:AA29 V32:V33 V36:V37 V40:V41 V44:V45 V48:V49" xr:uid="{00000000-0002-0000-0100-000000000000}">
      <formula1>1</formula1>
      <formula2>64</formula2>
    </dataValidation>
    <dataValidation type="list" allowBlank="1" showInputMessage="1" showErrorMessage="1" sqref="O28:P28" xr:uid="{00000000-0002-0000-0100-000001000000}">
      <formula1>"昭和　　平成,昭和,平成"</formula1>
    </dataValidation>
    <dataValidation type="whole" imeMode="off" allowBlank="1" showInputMessage="1" showErrorMessage="1" sqref="S28" xr:uid="{00000000-0002-0000-0100-000002000000}">
      <formula1>1</formula1>
      <formula2>999</formula2>
    </dataValidation>
    <dataValidation imeMode="off" allowBlank="1" showInputMessage="1" showErrorMessage="1" sqref="AC51:AH52 AC43:AH43 AC39:AH39 AC35:AH35 AC47:AH47" xr:uid="{00000000-0002-0000-0100-000003000000}"/>
    <dataValidation type="whole" imeMode="off" allowBlank="1" showInputMessage="1" showErrorMessage="1" sqref="AC21 X48:X49 X44:X45 X40:X41 X36:X37 X32:X33 AC25:AC27" xr:uid="{00000000-0002-0000-0100-000004000000}">
      <formula1>1</formula1>
      <formula2>12</formula2>
    </dataValidation>
    <dataValidation type="whole" imeMode="off" allowBlank="1" showInputMessage="1" showErrorMessage="1" sqref="AE21 Z48:Z49 Z44:Z45 Z40:Z41 Z36:Z37 Z32:Z33 AE25:AE27" xr:uid="{00000000-0002-0000-0100-000005000000}">
      <formula1>1</formula1>
      <formula2>31</formula2>
    </dataValidation>
    <dataValidation imeMode="hiragana" allowBlank="1" showInputMessage="1" showErrorMessage="1" sqref="I19:I20 Q10 Q12 Y14:AF14 I22:R23" xr:uid="{00000000-0002-0000-0100-000006000000}"/>
    <dataValidation type="list" allowBlank="1" showInputMessage="1" showErrorMessage="1" sqref="T50:AB50 T46:AB46 T42:AB42 T38:AB38 T34:AB34" xr:uid="{00000000-0002-0000-0100-000007000000}">
      <formula1>"　監理技術者,　主任技術者,　現場代理人"</formula1>
    </dataValidation>
    <dataValidation type="list" imeMode="hiragana" allowBlank="1" showInputMessage="1" showErrorMessage="1" sqref="R31:T31" xr:uid="{00000000-0002-0000-0100-000008000000}">
      <formula1>"有･無,有,無"</formula1>
    </dataValidation>
    <dataValidation type="list" imeMode="hiragana" allowBlank="1" showInputMessage="1" prompt="登記簿等記載の正確な役職名を選択または、記入して下さい" sqref="R14" xr:uid="{00000000-0002-0000-0100-000009000000}">
      <formula1>"代表取締役,代表取締役社長,取締役,取締役社長,代表者"</formula1>
    </dataValidation>
    <dataValidation imeMode="halfAlpha" allowBlank="1" showInputMessage="1" showErrorMessage="1" sqref="T25:W26" xr:uid="{00000000-0002-0000-0100-00000A000000}"/>
    <dataValidation type="textLength" imeMode="off" operator="lessThanOrEqual" allowBlank="1" showInputMessage="1" showErrorMessage="1" sqref="M24:R24" xr:uid="{00000000-0002-0000-0100-00000B000000}">
      <formula1>11</formula1>
    </dataValidation>
    <dataValidation type="list" errorStyle="warning" allowBlank="1" showErrorMessage="1" error="選択肢の中から選んでください_x000a_ (例)機械ｼｽﾃﾑ工学→「機械工学」のように_x000a_　　　出来る限り選択肢から入力してください_x000a_該当無い場合は文字入力してください" sqref="J28:M28" xr:uid="{00000000-0002-0000-0100-00000C000000}">
      <formula1>"　,普通,土木工学,都市工学,衛生工学,交通工学,建築学,電気工学,電気通信工学,機械工学,林学,鉱山学"</formula1>
    </dataValidation>
    <dataValidation type="whole" imeMode="off" allowBlank="1" showInputMessage="1" showErrorMessage="1" sqref="U28:V28" xr:uid="{00000000-0002-0000-0100-00000D000000}">
      <formula1>0</formula1>
      <formula2>80</formula2>
    </dataValidation>
    <dataValidation type="list" allowBlank="1" showInputMessage="1" showErrorMessage="1" sqref="I27:O27" xr:uid="{00000000-0002-0000-0100-00000E000000}">
      <formula1>"中学･高校･専門･大学,中学,高校,専門,大学,大学院"</formula1>
    </dataValidation>
    <dataValidation type="list" imeMode="off" allowBlank="1" showInputMessage="1" showErrorMessage="1" sqref="W21:X23" xr:uid="{00000000-0002-0000-0100-00000F000000}">
      <formula1>$AM$19:$AM$20</formula1>
    </dataValidation>
    <dataValidation type="list" imeMode="hiragana" allowBlank="1" showInputMessage="1" showErrorMessage="1" sqref="Y21:Z23 Y25:Z29" xr:uid="{00000000-0002-0000-0100-000010000000}">
      <formula1>"昭和,平成,令和"</formula1>
    </dataValidation>
    <dataValidation type="list" errorStyle="warning" imeMode="hiragana" allowBlank="1" showInputMessage="1" showErrorMessage="1" error="選択肢の中から選んでください_x000a_選択しに無い場合は文字入力してください" prompt="選択肢にない資格の場合、は文字入力してください" sqref="I25:R26" xr:uid="{00000000-0002-0000-0100-000011000000}">
      <formula1>$AM$32:$AM$46</formula1>
    </dataValidation>
    <dataValidation type="textLength" imeMode="off" operator="greaterThanOrEqual" allowBlank="1" showInputMessage="1" showErrorMessage="1" sqref="AC33:AH33 AC37:AH37 AC41:AH41 AC45:AH45 AC49:AH49" xr:uid="{00000000-0002-0000-0100-000012000000}">
      <formula1>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入札に関する委任状</vt:lpstr>
      <vt:lpstr>配置技術者決定届</vt:lpstr>
      <vt:lpstr>入札に関する委任状!Print_Area</vt:lpstr>
      <vt:lpstr>配置技術者決定届!Print_Area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 忠</dc:creator>
  <cp:lastModifiedBy>加藤 里子</cp:lastModifiedBy>
  <cp:lastPrinted>2022-11-16T03:10:28Z</cp:lastPrinted>
  <dcterms:created xsi:type="dcterms:W3CDTF">2016-05-20T03:51:26Z</dcterms:created>
  <dcterms:modified xsi:type="dcterms:W3CDTF">2024-11-10T06:37:04Z</dcterms:modified>
</cp:coreProperties>
</file>