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srv2\0060_産業経済部\0030_産業振興課\金融政策係\001金融事務\03市制度資金\令和8年度\20様式\"/>
    </mc:Choice>
  </mc:AlternateContent>
  <bookViews>
    <workbookView xWindow="240" yWindow="105" windowWidth="14940" windowHeight="8100"/>
  </bookViews>
  <sheets>
    <sheet name="申込書" sheetId="6" r:id="rId1"/>
    <sheet name="記入例" sheetId="7" r:id="rId2"/>
    <sheet name="提出書類" sheetId="8" r:id="rId3"/>
  </sheets>
  <definedNames>
    <definedName name="_xlnm.Print_Area" localSheetId="1">記入例!$A$1:$Z$43</definedName>
    <definedName name="_xlnm.Print_Area" localSheetId="0">申込書!$A$1:$Z$43</definedName>
    <definedName name="_xlnm.Print_Area" localSheetId="2">提出書類!$A$1:$D$44</definedName>
  </definedNames>
  <calcPr calcId="152511"/>
</workbook>
</file>

<file path=xl/calcChain.xml><?xml version="1.0" encoding="utf-8"?>
<calcChain xmlns="http://schemas.openxmlformats.org/spreadsheetml/2006/main">
  <c r="E12" i="6" l="1"/>
  <c r="H14" i="6" l="1"/>
  <c r="L14" i="6" s="1"/>
  <c r="Q37" i="6"/>
  <c r="I14" i="6"/>
  <c r="Y29" i="7" l="1"/>
  <c r="N29" i="7"/>
  <c r="Y24" i="7"/>
  <c r="E20" i="7"/>
  <c r="L14" i="7"/>
  <c r="E12" i="7"/>
</calcChain>
</file>

<file path=xl/comments1.xml><?xml version="1.0" encoding="utf-8"?>
<comments xmlns="http://schemas.openxmlformats.org/spreadsheetml/2006/main">
  <authors>
    <author>伊藤 宏</author>
  </authors>
  <commentList>
    <comment ref="Y25" authorId="0" shapeId="0">
      <text>
        <r>
          <rPr>
            <b/>
            <sz val="9"/>
            <color indexed="81"/>
            <rFont val="ＭＳ Ｐゴシック"/>
            <family val="3"/>
            <charset val="128"/>
          </rPr>
          <t>初めての利用または変更があった場合は
以下の書類を添付すること。
●法人
・履歴事項全部証明書（登記簿謄本）（写し可）
・代表者の住民票（原本）
●個人
・事業主の住民票（原本）</t>
        </r>
      </text>
    </comment>
  </commentList>
</comments>
</file>

<file path=xl/comments2.xml><?xml version="1.0" encoding="utf-8"?>
<comments xmlns="http://schemas.openxmlformats.org/spreadsheetml/2006/main">
  <authors>
    <author>伊藤 宏</author>
  </authors>
  <commentList>
    <comment ref="Y25" authorId="0" shapeId="0">
      <text>
        <r>
          <rPr>
            <b/>
            <sz val="9"/>
            <color indexed="81"/>
            <rFont val="ＭＳ Ｐゴシック"/>
            <family val="3"/>
            <charset val="128"/>
          </rPr>
          <t>初めての利用または変更があった場合は
以下の書類を添付すること。
●法人
・履歴事項全部証明書（登記簿謄本）（写し可）
・代表者の住民票（原本）
●個人
・事業主の住民票（原本）</t>
        </r>
      </text>
    </comment>
  </commentList>
</comments>
</file>

<file path=xl/sharedStrings.xml><?xml version="1.0" encoding="utf-8"?>
<sst xmlns="http://schemas.openxmlformats.org/spreadsheetml/2006/main" count="493" uniqueCount="249">
  <si>
    <t>申込資金名</t>
    <rPh sb="0" eb="2">
      <t>モウシコミ</t>
    </rPh>
    <rPh sb="2" eb="4">
      <t>シキン</t>
    </rPh>
    <rPh sb="4" eb="5">
      <t>ナ</t>
    </rPh>
    <phoneticPr fontId="2"/>
  </si>
  <si>
    <t>資金調達方法</t>
    <rPh sb="0" eb="2">
      <t>シキン</t>
    </rPh>
    <rPh sb="2" eb="4">
      <t>チョウタツ</t>
    </rPh>
    <rPh sb="4" eb="6">
      <t>ホウホウ</t>
    </rPh>
    <phoneticPr fontId="2"/>
  </si>
  <si>
    <t>資本金</t>
    <rPh sb="0" eb="3">
      <t>シホンキン</t>
    </rPh>
    <phoneticPr fontId="2"/>
  </si>
  <si>
    <t>支払方法</t>
    <rPh sb="0" eb="2">
      <t>シハライ</t>
    </rPh>
    <rPh sb="2" eb="4">
      <t>ホウホウ</t>
    </rPh>
    <phoneticPr fontId="2"/>
  </si>
  <si>
    <t>回収方法</t>
    <rPh sb="0" eb="2">
      <t>カイシュウ</t>
    </rPh>
    <rPh sb="2" eb="4">
      <t>ホウホウ</t>
    </rPh>
    <phoneticPr fontId="2"/>
  </si>
  <si>
    <t>開業年月</t>
    <rPh sb="0" eb="2">
      <t>カイギョウ</t>
    </rPh>
    <rPh sb="2" eb="3">
      <t>ネン</t>
    </rPh>
    <rPh sb="3" eb="4">
      <t>ツキ</t>
    </rPh>
    <phoneticPr fontId="2"/>
  </si>
  <si>
    <t>内訳</t>
    <rPh sb="0" eb="2">
      <t>ウチワケ</t>
    </rPh>
    <phoneticPr fontId="2"/>
  </si>
  <si>
    <t>許認可等</t>
    <rPh sb="0" eb="3">
      <t>キョニンカ</t>
    </rPh>
    <rPh sb="3" eb="4">
      <t>トウ</t>
    </rPh>
    <phoneticPr fontId="2"/>
  </si>
  <si>
    <t>設備資金の場合</t>
    <rPh sb="0" eb="2">
      <t>セツビ</t>
    </rPh>
    <rPh sb="2" eb="4">
      <t>シキン</t>
    </rPh>
    <rPh sb="5" eb="7">
      <t>バアイ</t>
    </rPh>
    <phoneticPr fontId="2"/>
  </si>
  <si>
    <t>資金使途</t>
    <rPh sb="0" eb="2">
      <t>シキン</t>
    </rPh>
    <rPh sb="2" eb="4">
      <t>シト</t>
    </rPh>
    <phoneticPr fontId="2"/>
  </si>
  <si>
    <t>円</t>
    <rPh sb="0" eb="1">
      <t>エン</t>
    </rPh>
    <phoneticPr fontId="2"/>
  </si>
  <si>
    <t>申込金額</t>
    <rPh sb="0" eb="2">
      <t>モウシコミ</t>
    </rPh>
    <rPh sb="2" eb="4">
      <t>キンガク</t>
    </rPh>
    <phoneticPr fontId="2"/>
  </si>
  <si>
    <t>審　　　　査　　　　結　　　　果</t>
    <rPh sb="0" eb="1">
      <t>シン</t>
    </rPh>
    <rPh sb="5" eb="6">
      <t>サ</t>
    </rPh>
    <rPh sb="10" eb="11">
      <t>ケッ</t>
    </rPh>
    <rPh sb="15" eb="16">
      <t>ハテ</t>
    </rPh>
    <phoneticPr fontId="2"/>
  </si>
  <si>
    <t>　（記入上の留意事項）</t>
    <rPh sb="2" eb="4">
      <t>キニュウ</t>
    </rPh>
    <rPh sb="4" eb="5">
      <t>ジョウ</t>
    </rPh>
    <rPh sb="6" eb="8">
      <t>リュウイ</t>
    </rPh>
    <rPh sb="8" eb="10">
      <t>ジコウ</t>
    </rPh>
    <phoneticPr fontId="2"/>
  </si>
  <si>
    <t>代表者の
生年月日</t>
    <rPh sb="0" eb="3">
      <t>ダイヒョウシャ</t>
    </rPh>
    <rPh sb="5" eb="7">
      <t>セイネン</t>
    </rPh>
    <rPh sb="7" eb="9">
      <t>ガッピ</t>
    </rPh>
    <phoneticPr fontId="2"/>
  </si>
  <si>
    <t>所 在 地</t>
    <rPh sb="0" eb="1">
      <t>ショ</t>
    </rPh>
    <rPh sb="2" eb="3">
      <t>ザイ</t>
    </rPh>
    <rPh sb="4" eb="5">
      <t>チ</t>
    </rPh>
    <phoneticPr fontId="2"/>
  </si>
  <si>
    <t>借 入 期 間</t>
    <rPh sb="0" eb="1">
      <t>シャク</t>
    </rPh>
    <rPh sb="2" eb="3">
      <t>イ</t>
    </rPh>
    <rPh sb="4" eb="5">
      <t>キ</t>
    </rPh>
    <rPh sb="6" eb="7">
      <t>アイダ</t>
    </rPh>
    <phoneticPr fontId="2"/>
  </si>
  <si>
    <t>令和</t>
    <rPh sb="0" eb="2">
      <t>レイワ</t>
    </rPh>
    <phoneticPr fontId="2"/>
  </si>
  <si>
    <t>金　　　　　額</t>
    <rPh sb="0" eb="1">
      <t>カネ</t>
    </rPh>
    <rPh sb="6" eb="7">
      <t>ガク</t>
    </rPh>
    <phoneticPr fontId="2"/>
  </si>
  <si>
    <t>貸　付　期　間</t>
    <rPh sb="0" eb="1">
      <t>カシ</t>
    </rPh>
    <rPh sb="2" eb="3">
      <t>ツキ</t>
    </rPh>
    <rPh sb="4" eb="5">
      <t>キ</t>
    </rPh>
    <rPh sb="6" eb="7">
      <t>アイダ</t>
    </rPh>
    <phoneticPr fontId="2"/>
  </si>
  <si>
    <t>返　済　方　法</t>
    <rPh sb="0" eb="1">
      <t>ヘン</t>
    </rPh>
    <rPh sb="2" eb="3">
      <t>スミ</t>
    </rPh>
    <rPh sb="4" eb="5">
      <t>カタ</t>
    </rPh>
    <rPh sb="6" eb="7">
      <t>ホウ</t>
    </rPh>
    <phoneticPr fontId="2"/>
  </si>
  <si>
    <t>飯田市中小企業振興資金融資あっせん申込書</t>
    <rPh sb="0" eb="1">
      <t>イイ</t>
    </rPh>
    <rPh sb="1" eb="2">
      <t>タ</t>
    </rPh>
    <rPh sb="2" eb="3">
      <t>シ</t>
    </rPh>
    <rPh sb="3" eb="4">
      <t>ナカ</t>
    </rPh>
    <rPh sb="4" eb="5">
      <t>ショウ</t>
    </rPh>
    <rPh sb="5" eb="6">
      <t>キ</t>
    </rPh>
    <rPh sb="6" eb="7">
      <t>ギョウ</t>
    </rPh>
    <rPh sb="7" eb="8">
      <t>シン</t>
    </rPh>
    <rPh sb="8" eb="9">
      <t>コウ</t>
    </rPh>
    <rPh sb="9" eb="10">
      <t>シ</t>
    </rPh>
    <rPh sb="10" eb="11">
      <t>キン</t>
    </rPh>
    <rPh sb="11" eb="12">
      <t>トオル</t>
    </rPh>
    <rPh sb="12" eb="13">
      <t>シ</t>
    </rPh>
    <rPh sb="17" eb="18">
      <t>サル</t>
    </rPh>
    <rPh sb="18" eb="19">
      <t>コ</t>
    </rPh>
    <rPh sb="19" eb="20">
      <t>ショ</t>
    </rPh>
    <phoneticPr fontId="2"/>
  </si>
  <si>
    <t>飯田市長</t>
    <rPh sb="0" eb="2">
      <t>イイダ</t>
    </rPh>
    <rPh sb="2" eb="4">
      <t>シチョウ</t>
    </rPh>
    <phoneticPr fontId="2"/>
  </si>
  <si>
    <t>借入希望日</t>
    <rPh sb="0" eb="2">
      <t>カリイレ</t>
    </rPh>
    <rPh sb="2" eb="4">
      <t>キボウ</t>
    </rPh>
    <rPh sb="4" eb="5">
      <t>ヒ</t>
    </rPh>
    <phoneticPr fontId="2"/>
  </si>
  <si>
    <t>飯 田 市</t>
    <rPh sb="0" eb="1">
      <t>イイ</t>
    </rPh>
    <rPh sb="2" eb="3">
      <t>タ</t>
    </rPh>
    <rPh sb="4" eb="5">
      <t>シ</t>
    </rPh>
    <phoneticPr fontId="2"/>
  </si>
  <si>
    <t>借入希望金融機関</t>
    <rPh sb="0" eb="2">
      <t>カリイレ</t>
    </rPh>
    <rPh sb="2" eb="4">
      <t>キボウ</t>
    </rPh>
    <rPh sb="4" eb="6">
      <t>キンユウ</t>
    </rPh>
    <rPh sb="6" eb="8">
      <t>キカン</t>
    </rPh>
    <phoneticPr fontId="2"/>
  </si>
  <si>
    <t>仕入額</t>
    <rPh sb="0" eb="1">
      <t>シ</t>
    </rPh>
    <rPh sb="1" eb="2">
      <t>イ</t>
    </rPh>
    <rPh sb="2" eb="3">
      <t>ガク</t>
    </rPh>
    <phoneticPr fontId="2"/>
  </si>
  <si>
    <t>販売額</t>
    <rPh sb="0" eb="1">
      <t>ハン</t>
    </rPh>
    <rPh sb="1" eb="2">
      <t>バイ</t>
    </rPh>
    <rPh sb="2" eb="3">
      <t>ガク</t>
    </rPh>
    <phoneticPr fontId="2"/>
  </si>
  <si>
    <t>年</t>
    <rPh sb="0" eb="1">
      <t>ネン</t>
    </rPh>
    <phoneticPr fontId="2"/>
  </si>
  <si>
    <t>月</t>
    <rPh sb="0" eb="1">
      <t>ツキ</t>
    </rPh>
    <phoneticPr fontId="2"/>
  </si>
  <si>
    <t>日</t>
    <rPh sb="0" eb="1">
      <t>ヒ</t>
    </rPh>
    <phoneticPr fontId="2"/>
  </si>
  <si>
    <t>月</t>
    <rPh sb="0" eb="1">
      <t>ガツ</t>
    </rPh>
    <phoneticPr fontId="2"/>
  </si>
  <si>
    <t>大正</t>
    <rPh sb="0" eb="2">
      <t>タイショウ</t>
    </rPh>
    <phoneticPr fontId="2"/>
  </si>
  <si>
    <t>昭和</t>
    <rPh sb="0" eb="2">
      <t>ショウワ</t>
    </rPh>
    <phoneticPr fontId="2"/>
  </si>
  <si>
    <t>平成</t>
    <rPh sb="0" eb="2">
      <t>ヘイセイ</t>
    </rPh>
    <phoneticPr fontId="2"/>
  </si>
  <si>
    <t>年号</t>
    <rPh sb="0" eb="2">
      <t>ネンゴウ</t>
    </rPh>
    <phoneticPr fontId="2"/>
  </si>
  <si>
    <t>資金名</t>
    <rPh sb="0" eb="2">
      <t>シキン</t>
    </rPh>
    <rPh sb="2" eb="3">
      <t>メイ</t>
    </rPh>
    <phoneticPr fontId="12"/>
  </si>
  <si>
    <t>小口事業資金</t>
    <rPh sb="0" eb="2">
      <t>コグチ</t>
    </rPh>
    <rPh sb="2" eb="4">
      <t>ジギョウ</t>
    </rPh>
    <rPh sb="4" eb="6">
      <t>シキン</t>
    </rPh>
    <phoneticPr fontId="12"/>
  </si>
  <si>
    <t>振興資金</t>
    <rPh sb="0" eb="2">
      <t>シンコウ</t>
    </rPh>
    <rPh sb="2" eb="4">
      <t>シキン</t>
    </rPh>
    <phoneticPr fontId="12"/>
  </si>
  <si>
    <t>先端機器整備資金</t>
    <rPh sb="0" eb="2">
      <t>センタン</t>
    </rPh>
    <rPh sb="2" eb="4">
      <t>キキ</t>
    </rPh>
    <rPh sb="4" eb="6">
      <t>セイビ</t>
    </rPh>
    <rPh sb="6" eb="8">
      <t>シキン</t>
    </rPh>
    <phoneticPr fontId="12"/>
  </si>
  <si>
    <t>結いターン・独立開業資金</t>
    <rPh sb="0" eb="1">
      <t>ユ</t>
    </rPh>
    <rPh sb="6" eb="8">
      <t>ドクリツ</t>
    </rPh>
    <rPh sb="8" eb="10">
      <t>カイギョウ</t>
    </rPh>
    <rPh sb="10" eb="12">
      <t>シキン</t>
    </rPh>
    <phoneticPr fontId="12"/>
  </si>
  <si>
    <t>事業展開資金</t>
  </si>
  <si>
    <t>小口零細企業保証資金</t>
  </si>
  <si>
    <t>公的補助金つなぎ資金</t>
    <rPh sb="0" eb="2">
      <t>コウテキ</t>
    </rPh>
    <rPh sb="2" eb="5">
      <t>ホジョキン</t>
    </rPh>
    <rPh sb="8" eb="10">
      <t>シキン</t>
    </rPh>
    <phoneticPr fontId="12"/>
  </si>
  <si>
    <t>経営安定資金</t>
    <rPh sb="0" eb="2">
      <t>ケイエイ</t>
    </rPh>
    <rPh sb="2" eb="4">
      <t>アンテイ</t>
    </rPh>
    <rPh sb="4" eb="6">
      <t>シキン</t>
    </rPh>
    <phoneticPr fontId="12"/>
  </si>
  <si>
    <t>特別経営安定資金</t>
    <rPh sb="0" eb="2">
      <t>トクベツ</t>
    </rPh>
    <rPh sb="2" eb="4">
      <t>ケイエイ</t>
    </rPh>
    <rPh sb="4" eb="6">
      <t>アンテイ</t>
    </rPh>
    <rPh sb="6" eb="8">
      <t>シキン</t>
    </rPh>
    <phoneticPr fontId="12"/>
  </si>
  <si>
    <t>リニア移転対策資金</t>
    <rPh sb="3" eb="5">
      <t>イテン</t>
    </rPh>
    <rPh sb="5" eb="7">
      <t>タイサク</t>
    </rPh>
    <rPh sb="7" eb="9">
      <t>シキン</t>
    </rPh>
    <phoneticPr fontId="12"/>
  </si>
  <si>
    <t>新製品・新商品開発資金</t>
    <rPh sb="0" eb="3">
      <t>シンセイヒン</t>
    </rPh>
    <rPh sb="4" eb="5">
      <t>シン</t>
    </rPh>
    <rPh sb="5" eb="6">
      <t>ショウ</t>
    </rPh>
    <rPh sb="6" eb="7">
      <t>ヒン</t>
    </rPh>
    <rPh sb="7" eb="9">
      <t>カイハツ</t>
    </rPh>
    <rPh sb="9" eb="11">
      <t>シキン</t>
    </rPh>
    <phoneticPr fontId="12"/>
  </si>
  <si>
    <t>I-Port支援資金</t>
    <rPh sb="6" eb="8">
      <t>シエン</t>
    </rPh>
    <rPh sb="8" eb="10">
      <t>シキン</t>
    </rPh>
    <phoneticPr fontId="12"/>
  </si>
  <si>
    <t>利率（％）</t>
    <rPh sb="0" eb="2">
      <t>リリツ</t>
    </rPh>
    <phoneticPr fontId="12"/>
  </si>
  <si>
    <t>か月据置</t>
    <phoneticPr fontId="2"/>
  </si>
  <si>
    <t>１　滞納なし
②　滞納あり</t>
    <phoneticPr fontId="2"/>
  </si>
  <si>
    <t>①　滞納なし
２　滞納あり</t>
    <phoneticPr fontId="2"/>
  </si>
  <si>
    <t>１　滞納なし
２　滞納あり</t>
    <phoneticPr fontId="2"/>
  </si>
  <si>
    <t>常用(役員・家族を除く)　</t>
    <rPh sb="0" eb="2">
      <t>ジョウヨウ</t>
    </rPh>
    <rPh sb="3" eb="5">
      <t>ヤクイン</t>
    </rPh>
    <rPh sb="6" eb="8">
      <t>カゾク</t>
    </rPh>
    <rPh sb="9" eb="10">
      <t>ノゾ</t>
    </rPh>
    <phoneticPr fontId="2"/>
  </si>
  <si>
    <t>常用(役員・家族)</t>
    <rPh sb="0" eb="2">
      <t>ジョウヨウ</t>
    </rPh>
    <rPh sb="3" eb="5">
      <t>ヤクイン</t>
    </rPh>
    <rPh sb="6" eb="8">
      <t>カゾク</t>
    </rPh>
    <phoneticPr fontId="2"/>
  </si>
  <si>
    <t>臨時(パートを含む)　</t>
    <rPh sb="0" eb="2">
      <t>リンジ</t>
    </rPh>
    <rPh sb="7" eb="8">
      <t>フク</t>
    </rPh>
    <phoneticPr fontId="2"/>
  </si>
  <si>
    <t>調達方法（自己資金・その他）</t>
    <rPh sb="0" eb="2">
      <t>チョウタツ</t>
    </rPh>
    <rPh sb="2" eb="4">
      <t>ホウホウ</t>
    </rPh>
    <rPh sb="5" eb="7">
      <t>ジコ</t>
    </rPh>
    <rPh sb="7" eb="9">
      <t>シキン</t>
    </rPh>
    <rPh sb="12" eb="13">
      <t>タ</t>
    </rPh>
    <phoneticPr fontId="2"/>
  </si>
  <si>
    <t>現金</t>
    <rPh sb="0" eb="2">
      <t>ゲンキン</t>
    </rPh>
    <phoneticPr fontId="2"/>
  </si>
  <si>
    <t>％</t>
    <phoneticPr fontId="2"/>
  </si>
  <si>
    <t>手形</t>
    <rPh sb="0" eb="2">
      <t>テガタ</t>
    </rPh>
    <phoneticPr fontId="2"/>
  </si>
  <si>
    <t>日</t>
    <rPh sb="0" eb="1">
      <t>ニチ</t>
    </rPh>
    <phoneticPr fontId="2"/>
  </si>
  <si>
    <t>ｻｲﾄ</t>
    <phoneticPr fontId="2"/>
  </si>
  <si>
    <t>電話番号</t>
    <rPh sb="0" eb="2">
      <t>デンワ</t>
    </rPh>
    <rPh sb="2" eb="4">
      <t>バンゴウ</t>
    </rPh>
    <phoneticPr fontId="2"/>
  </si>
  <si>
    <t>企 業 の 状 況</t>
    <rPh sb="0" eb="1">
      <t>キ</t>
    </rPh>
    <rPh sb="2" eb="3">
      <t>ギョウ</t>
    </rPh>
    <rPh sb="6" eb="7">
      <t>ジョウ</t>
    </rPh>
    <rPh sb="8" eb="9">
      <t>キョウ</t>
    </rPh>
    <phoneticPr fontId="2"/>
  </si>
  <si>
    <t>様</t>
    <rPh sb="0" eb="1">
      <t>サマ</t>
    </rPh>
    <phoneticPr fontId="2"/>
  </si>
  <si>
    <r>
      <rPr>
        <sz val="10"/>
        <color theme="1"/>
        <rFont val="ＭＳ Ｐ明朝"/>
        <family val="1"/>
        <charset val="128"/>
      </rPr>
      <t>飯田市長</t>
    </r>
    <r>
      <rPr>
        <sz val="12"/>
        <color theme="1"/>
        <rFont val="ＭＳ Ｐ明朝"/>
        <family val="1"/>
        <charset val="128"/>
      </rPr>
      <t>　</t>
    </r>
    <r>
      <rPr>
        <sz val="14"/>
        <color theme="1"/>
        <rFont val="ＭＳ Ｐ明朝"/>
        <family val="1"/>
        <charset val="128"/>
      </rPr>
      <t>佐　　藤　　　健</t>
    </r>
    <rPh sb="0" eb="2">
      <t>イイダ</t>
    </rPh>
    <rPh sb="2" eb="4">
      <t>シチョウ</t>
    </rPh>
    <rPh sb="5" eb="6">
      <t>タスク</t>
    </rPh>
    <rPh sb="8" eb="9">
      <t>フジ</t>
    </rPh>
    <rPh sb="12" eb="13">
      <t>ケン</t>
    </rPh>
    <phoneticPr fontId="2"/>
  </si>
  <si>
    <t>　　　　　年　　　　　　　か月</t>
    <rPh sb="5" eb="6">
      <t>ネン</t>
    </rPh>
    <rPh sb="14" eb="15">
      <t>ゲツ</t>
    </rPh>
    <phoneticPr fontId="2"/>
  </si>
  <si>
    <t>か月据置　　　　　回元金均等月賦返済</t>
    <rPh sb="1" eb="2">
      <t>ゲツ</t>
    </rPh>
    <rPh sb="2" eb="4">
      <t>スエオキ</t>
    </rPh>
    <rPh sb="9" eb="10">
      <t>カイ</t>
    </rPh>
    <rPh sb="10" eb="12">
      <t>ガンキン</t>
    </rPh>
    <rPh sb="12" eb="14">
      <t>キントウ</t>
    </rPh>
    <rPh sb="14" eb="16">
      <t>ゲップ</t>
    </rPh>
    <rPh sb="16" eb="18">
      <t>ヘンサイ</t>
    </rPh>
    <phoneticPr fontId="2"/>
  </si>
  <si>
    <t>か月）</t>
    <rPh sb="1" eb="2">
      <t>ゲツ</t>
    </rPh>
    <phoneticPr fontId="2"/>
  </si>
  <si>
    <t>融資希望額(Ａ)</t>
    <rPh sb="0" eb="2">
      <t>ユウシ</t>
    </rPh>
    <rPh sb="2" eb="4">
      <t>キボウ</t>
    </rPh>
    <rPh sb="4" eb="5">
      <t>ガク</t>
    </rPh>
    <phoneticPr fontId="2"/>
  </si>
  <si>
    <t>そ　の　他(Ｃ)</t>
    <rPh sb="4" eb="5">
      <t>タ</t>
    </rPh>
    <phoneticPr fontId="2"/>
  </si>
  <si>
    <t>自己資金(Ｂ)</t>
    <rPh sb="0" eb="2">
      <t>ジコ</t>
    </rPh>
    <rPh sb="2" eb="4">
      <t>シキン</t>
    </rPh>
    <phoneticPr fontId="2"/>
  </si>
  <si>
    <t>千円</t>
  </si>
  <si>
    <t>千円</t>
    <phoneticPr fontId="2"/>
  </si>
  <si>
    <t>千円</t>
    <phoneticPr fontId="2"/>
  </si>
  <si>
    <t>　　　　　　　　　　　　　　　　　　　　　　　　　　千円</t>
    <phoneticPr fontId="2"/>
  </si>
  <si>
    <t>契約締結・着工予定日</t>
    <rPh sb="0" eb="2">
      <t>ケイヤク</t>
    </rPh>
    <rPh sb="2" eb="4">
      <t>テイケツ</t>
    </rPh>
    <rPh sb="5" eb="7">
      <t>チャッコウ</t>
    </rPh>
    <rPh sb="7" eb="9">
      <t>ヨテイ</t>
    </rPh>
    <rPh sb="9" eb="10">
      <t>ヒ</t>
    </rPh>
    <phoneticPr fontId="2"/>
  </si>
  <si>
    <t>金融機関</t>
    <rPh sb="0" eb="2">
      <t>キンユウ</t>
    </rPh>
    <rPh sb="2" eb="4">
      <t>キカン</t>
    </rPh>
    <phoneticPr fontId="2"/>
  </si>
  <si>
    <t>借入残高</t>
    <rPh sb="0" eb="2">
      <t>カリイレ</t>
    </rPh>
    <rPh sb="2" eb="4">
      <t>ザンダカ</t>
    </rPh>
    <phoneticPr fontId="2"/>
  </si>
  <si>
    <t>月返済額</t>
    <rPh sb="0" eb="1">
      <t>ツキ</t>
    </rPh>
    <rPh sb="1" eb="3">
      <t>ヘンサイ</t>
    </rPh>
    <rPh sb="3" eb="4">
      <t>ガク</t>
    </rPh>
    <phoneticPr fontId="2"/>
  </si>
  <si>
    <t>千円</t>
    <phoneticPr fontId="2"/>
  </si>
  <si>
    <t xml:space="preserve">  経由機関　　  　　飯田市</t>
    <rPh sb="2" eb="4">
      <t>ケイユ</t>
    </rPh>
    <rPh sb="4" eb="6">
      <t>キカン</t>
    </rPh>
    <rPh sb="12" eb="14">
      <t>イイダ</t>
    </rPh>
    <rPh sb="14" eb="15">
      <t>シ</t>
    </rPh>
    <phoneticPr fontId="2"/>
  </si>
  <si>
    <t>従業員</t>
    <rPh sb="0" eb="3">
      <t>ジュウギョウイン</t>
    </rPh>
    <phoneticPr fontId="2"/>
  </si>
  <si>
    <t>業　　  種</t>
    <rPh sb="0" eb="1">
      <t>ギョウ</t>
    </rPh>
    <rPh sb="5" eb="6">
      <t>タネ</t>
    </rPh>
    <phoneticPr fontId="2"/>
  </si>
  <si>
    <t>名</t>
    <rPh sb="0" eb="1">
      <t>メイ</t>
    </rPh>
    <phoneticPr fontId="2"/>
  </si>
  <si>
    <t>□設備資金　・　□運転資金</t>
    <rPh sb="9" eb="11">
      <t>ウンテン</t>
    </rPh>
    <rPh sb="11" eb="13">
      <t>シキン</t>
    </rPh>
    <phoneticPr fontId="2"/>
  </si>
  <si>
    <t>☑設備資金　・　□運転資金</t>
    <rPh sb="9" eb="11">
      <t>ウンテン</t>
    </rPh>
    <rPh sb="11" eb="13">
      <t>シキン</t>
    </rPh>
    <phoneticPr fontId="2"/>
  </si>
  <si>
    <t>□設備資金　・　☑運転資金</t>
    <rPh sb="9" eb="11">
      <t>ウンテン</t>
    </rPh>
    <rPh sb="11" eb="13">
      <t>シキン</t>
    </rPh>
    <phoneticPr fontId="2"/>
  </si>
  <si>
    <t>☑設備資金　・　☑運転資金</t>
    <rPh sb="9" eb="11">
      <t>ウンテン</t>
    </rPh>
    <rPh sb="11" eb="13">
      <t>シキン</t>
    </rPh>
    <phoneticPr fontId="2"/>
  </si>
  <si>
    <t>資金を必要とする理由</t>
    <rPh sb="0" eb="2">
      <t>シキン</t>
    </rPh>
    <rPh sb="3" eb="5">
      <t>ヒツヨウ</t>
    </rPh>
    <rPh sb="8" eb="10">
      <t>リユウ</t>
    </rPh>
    <phoneticPr fontId="2"/>
  </si>
  <si>
    <t>（具体的に記載）</t>
    <rPh sb="1" eb="4">
      <t>グタイテキ</t>
    </rPh>
    <rPh sb="5" eb="7">
      <t>キサイ</t>
    </rPh>
    <phoneticPr fontId="2"/>
  </si>
  <si>
    <r>
      <rPr>
        <sz val="6"/>
        <color theme="1"/>
        <rFont val="ＭＳ Ｐ明朝"/>
        <family val="1"/>
        <charset val="128"/>
      </rPr>
      <t>(個人の場合)</t>
    </r>
    <r>
      <rPr>
        <sz val="9"/>
        <color theme="1"/>
        <rFont val="ＭＳ Ｐ明朝"/>
        <family val="1"/>
        <charset val="128"/>
      </rPr>
      <t xml:space="preserve">
住所</t>
    </r>
    <rPh sb="1" eb="3">
      <t>コジン</t>
    </rPh>
    <rPh sb="4" eb="6">
      <t>バアイ</t>
    </rPh>
    <rPh sb="8" eb="10">
      <t>ジュウショ</t>
    </rPh>
    <phoneticPr fontId="2"/>
  </si>
  <si>
    <t>購入・完了・竣工予定日</t>
    <rPh sb="0" eb="2">
      <t>コウニュウ</t>
    </rPh>
    <rPh sb="6" eb="8">
      <t>シュンコウ</t>
    </rPh>
    <phoneticPr fontId="2"/>
  </si>
  <si>
    <t>□無　・　□有</t>
    <rPh sb="1" eb="2">
      <t>ナ</t>
    </rPh>
    <rPh sb="6" eb="7">
      <t>アリ</t>
    </rPh>
    <phoneticPr fontId="2"/>
  </si>
  <si>
    <t>☑無　・　□有</t>
    <rPh sb="1" eb="2">
      <t>ナ</t>
    </rPh>
    <rPh sb="6" eb="7">
      <t>アリ</t>
    </rPh>
    <phoneticPr fontId="2"/>
  </si>
  <si>
    <t>□無　・　☑有</t>
    <rPh sb="1" eb="2">
      <t>ナ</t>
    </rPh>
    <rPh sb="6" eb="7">
      <t>アリ</t>
    </rPh>
    <phoneticPr fontId="2"/>
  </si>
  <si>
    <t>関係</t>
    <rPh sb="0" eb="2">
      <t>カンケイ</t>
    </rPh>
    <phoneticPr fontId="2"/>
  </si>
  <si>
    <t>令和</t>
    <rPh sb="0" eb="2">
      <t>レイワ</t>
    </rPh>
    <phoneticPr fontId="2"/>
  </si>
  <si>
    <t>借入金
の内訳</t>
    <rPh sb="0" eb="2">
      <t>カリイレ</t>
    </rPh>
    <rPh sb="2" eb="3">
      <t>キン</t>
    </rPh>
    <rPh sb="5" eb="7">
      <t>ウチワケ</t>
    </rPh>
    <phoneticPr fontId="2"/>
  </si>
  <si>
    <t>(年　間)
取引状況</t>
    <rPh sb="6" eb="8">
      <t>トリヒキ</t>
    </rPh>
    <rPh sb="8" eb="10">
      <t>ジョウキョウ</t>
    </rPh>
    <phoneticPr fontId="2"/>
  </si>
  <si>
    <t>大・昭・平・令</t>
    <rPh sb="0" eb="1">
      <t>タイ</t>
    </rPh>
    <rPh sb="2" eb="3">
      <t>アキラ</t>
    </rPh>
    <rPh sb="4" eb="5">
      <t>ヘイ</t>
    </rPh>
    <rPh sb="6" eb="7">
      <t>レイ</t>
    </rPh>
    <phoneticPr fontId="2"/>
  </si>
  <si>
    <t>大・昭・平</t>
    <rPh sb="0" eb="1">
      <t>タイ</t>
    </rPh>
    <rPh sb="2" eb="3">
      <t>アキラ</t>
    </rPh>
    <rPh sb="4" eb="5">
      <t>ヘイ</t>
    </rPh>
    <phoneticPr fontId="2"/>
  </si>
  <si>
    <t>□　代表者　　　□　その他</t>
    <rPh sb="2" eb="5">
      <t>だいひょうしゃ</t>
    </rPh>
    <rPh sb="12" eb="13">
      <t>た</t>
    </rPh>
    <phoneticPr fontId="2" type="Hiragana"/>
  </si>
  <si>
    <t>☑　代表者　　　□　その他</t>
    <rPh sb="2" eb="5">
      <t>だいひょうしゃ</t>
    </rPh>
    <rPh sb="12" eb="13">
      <t>た</t>
    </rPh>
    <phoneticPr fontId="2" type="Hiragana"/>
  </si>
  <si>
    <t>□　代表者　　　☑　その他</t>
    <rPh sb="2" eb="5">
      <t>だいひょうしゃ</t>
    </rPh>
    <rPh sb="12" eb="13">
      <t>た</t>
    </rPh>
    <phoneticPr fontId="2" type="Hiragana"/>
  </si>
  <si>
    <t xml:space="preserve">　　　　 </t>
    <phoneticPr fontId="2"/>
  </si>
  <si>
    <t>（ふりがな）</t>
  </si>
  <si>
    <t>企 業 名</t>
    <rPh sb="0" eb="5">
      <t>（ふりがな）</t>
    </rPh>
    <phoneticPr fontId="9" type="Hiragana" alignment="center"/>
  </si>
  <si>
    <t>代表者名</t>
    <rPh sb="0" eb="4">
      <t>（ふりがな）</t>
    </rPh>
    <phoneticPr fontId="9" type="Hiragana" alignment="center"/>
  </si>
  <si>
    <t>取扱品目</t>
    <rPh sb="0" eb="2">
      <t>トリアツカイ</t>
    </rPh>
    <rPh sb="2" eb="4">
      <t>ヒンモク</t>
    </rPh>
    <phoneticPr fontId="2"/>
  </si>
  <si>
    <r>
      <t>総所要額</t>
    </r>
    <r>
      <rPr>
        <sz val="8"/>
        <color theme="1"/>
        <rFont val="ＭＳ Ｐ明朝"/>
        <family val="1"/>
        <charset val="128"/>
      </rPr>
      <t>(Ａ＋Ｂ＋Ｃ)</t>
    </r>
    <rPh sb="0" eb="1">
      <t>ソウ</t>
    </rPh>
    <rPh sb="1" eb="3">
      <t>ショヨウ</t>
    </rPh>
    <rPh sb="3" eb="4">
      <t>ガク</t>
    </rPh>
    <phoneticPr fontId="2"/>
  </si>
  <si>
    <t>主要販売先</t>
    <rPh sb="0" eb="2">
      <t>シュヨウ</t>
    </rPh>
    <rPh sb="2" eb="4">
      <t>ハンバイ</t>
    </rPh>
    <rPh sb="4" eb="5">
      <t>サキ</t>
    </rPh>
    <phoneticPr fontId="2"/>
  </si>
  <si>
    <t>(所在地)</t>
    <phoneticPr fontId="2" type="Hiragana"/>
  </si>
  <si>
    <t>主要仕入先</t>
    <rPh sb="0" eb="2">
      <t>シュヨウ</t>
    </rPh>
    <rPh sb="2" eb="4">
      <t>シイ</t>
    </rPh>
    <rPh sb="4" eb="5">
      <t>サキ</t>
    </rPh>
    <phoneticPr fontId="2"/>
  </si>
  <si>
    <r>
      <rPr>
        <sz val="4"/>
        <color theme="1"/>
        <rFont val="ＭＳ Ｐ明朝"/>
        <family val="1"/>
        <charset val="128"/>
      </rPr>
      <t>　</t>
    </r>
    <r>
      <rPr>
        <sz val="5"/>
        <color theme="1"/>
        <rFont val="ＭＳ Ｐ明朝"/>
        <family val="1"/>
        <charset val="128"/>
      </rPr>
      <t xml:space="preserve"> 受 付 印 </t>
    </r>
    <r>
      <rPr>
        <sz val="3"/>
        <color theme="1"/>
        <rFont val="ＭＳ Ｐ明朝"/>
        <family val="1"/>
        <charset val="128"/>
      </rPr>
      <t xml:space="preserve"> </t>
    </r>
    <r>
      <rPr>
        <sz val="5"/>
        <color theme="1"/>
        <rFont val="ＭＳ Ｐ明朝"/>
        <family val="1"/>
        <charset val="128"/>
      </rPr>
      <t xml:space="preserve">  　</t>
    </r>
    <r>
      <rPr>
        <sz val="4"/>
        <color theme="1"/>
        <rFont val="ＭＳ Ｐ明朝"/>
        <family val="1"/>
        <charset val="128"/>
      </rPr>
      <t xml:space="preserve"> </t>
    </r>
    <r>
      <rPr>
        <sz val="5"/>
        <color theme="1"/>
        <rFont val="ＭＳ Ｐ明朝"/>
        <family val="1"/>
        <charset val="128"/>
      </rPr>
      <t>　　受付印</t>
    </r>
    <rPh sb="2" eb="3">
      <t>ウケ</t>
    </rPh>
    <rPh sb="4" eb="5">
      <t>ツキ</t>
    </rPh>
    <rPh sb="6" eb="7">
      <t>イン</t>
    </rPh>
    <rPh sb="15" eb="18">
      <t>ウケツケイン</t>
    </rPh>
    <phoneticPr fontId="2"/>
  </si>
  <si>
    <t>回</t>
    <rPh sb="0" eb="1">
      <t>かい</t>
    </rPh>
    <phoneticPr fontId="2" type="Hiragana"/>
  </si>
  <si>
    <t>過去の市制度資金利用回数</t>
    <rPh sb="0" eb="2">
      <t>かこ</t>
    </rPh>
    <rPh sb="3" eb="4">
      <t>し</t>
    </rPh>
    <rPh sb="4" eb="6">
      <t>せいど</t>
    </rPh>
    <rPh sb="6" eb="8">
      <t>しきん</t>
    </rPh>
    <rPh sb="8" eb="10">
      <t>りよう</t>
    </rPh>
    <rPh sb="10" eb="12">
      <t>かいすう</t>
    </rPh>
    <phoneticPr fontId="2" type="Hiragana"/>
  </si>
  <si>
    <t>後継者</t>
    <rPh sb="0" eb="3">
      <t>こうけいしゃ</t>
    </rPh>
    <phoneticPr fontId="2" type="Hiragana"/>
  </si>
  <si>
    <t>合計</t>
    <rPh sb="0" eb="2">
      <t>ごうけい</t>
    </rPh>
    <phoneticPr fontId="2" type="Hiragana"/>
  </si>
  <si>
    <t>市税滞納</t>
    <phoneticPr fontId="2" type="Hiragana"/>
  </si>
  <si>
    <t>　 本申込みに伴って収集する個人情報は、この申込に対応するとともに、経営相談、景況分析等に使用する場合があります。</t>
    <rPh sb="2" eb="3">
      <t>ホン</t>
    </rPh>
    <rPh sb="3" eb="5">
      <t>モウシコ</t>
    </rPh>
    <rPh sb="7" eb="8">
      <t>トモナ</t>
    </rPh>
    <rPh sb="10" eb="12">
      <t>シュウシュウ</t>
    </rPh>
    <rPh sb="14" eb="16">
      <t>コジン</t>
    </rPh>
    <rPh sb="16" eb="18">
      <t>ジョウホウ</t>
    </rPh>
    <rPh sb="22" eb="24">
      <t>モウシコミ</t>
    </rPh>
    <rPh sb="25" eb="27">
      <t>タイオウ</t>
    </rPh>
    <rPh sb="34" eb="36">
      <t>ケイエイ</t>
    </rPh>
    <rPh sb="36" eb="38">
      <t>ソウダン</t>
    </rPh>
    <rPh sb="39" eb="41">
      <t>ケイキョウ</t>
    </rPh>
    <rPh sb="41" eb="43">
      <t>ブンセキ</t>
    </rPh>
    <rPh sb="43" eb="44">
      <t>ナド</t>
    </rPh>
    <rPh sb="45" eb="47">
      <t>シヨウ</t>
    </rPh>
    <rPh sb="49" eb="51">
      <t>バアイ</t>
    </rPh>
    <phoneticPr fontId="2"/>
  </si>
  <si>
    <t>　 以下は記入の必要はありません。</t>
    <rPh sb="2" eb="4">
      <t>いか</t>
    </rPh>
    <rPh sb="5" eb="7">
      <t>きにゅう</t>
    </rPh>
    <rPh sb="8" eb="10">
      <t>ひつよう</t>
    </rPh>
    <phoneticPr fontId="2" type="Hiragana"/>
  </si>
  <si>
    <t>１　不要
２　有(当該事業に係る許認可証等を取得し、適法に事業を営んでいることを宣誓いたします。）</t>
    <phoneticPr fontId="2"/>
  </si>
  <si>
    <t>①　不要
 ２　有(当該事業に係る許認可証等を取得し、適法に事業を営んでいることを宣誓いたします。）</t>
    <phoneticPr fontId="2"/>
  </si>
  <si>
    <t xml:space="preserve"> １　不要
②　有(当該事業に係る許認可証等を取得し、適法に事業を営んでいることを宣誓いたします。）</t>
    <phoneticPr fontId="2"/>
  </si>
  <si>
    <t>本申込みについて、飯田市中小企業振興資金融資あっせん規則の定めるところによりあっせんします。</t>
    <phoneticPr fontId="2"/>
  </si>
  <si>
    <t>様式第１号(第５条関係)</t>
    <rPh sb="0" eb="2">
      <t>ヨウシキ</t>
    </rPh>
    <rPh sb="2" eb="3">
      <t>ダイ</t>
    </rPh>
    <rPh sb="4" eb="5">
      <t>ゴウ</t>
    </rPh>
    <rPh sb="6" eb="7">
      <t>ダイ</t>
    </rPh>
    <rPh sb="8" eb="9">
      <t>ジョウ</t>
    </rPh>
    <rPh sb="9" eb="11">
      <t>カンケイ</t>
    </rPh>
    <phoneticPr fontId="2"/>
  </si>
  <si>
    <t>１　不要
２　有(当該事業に係る許認可証等を取得し、適法に事業を営んでいることを宣誓いたします。）</t>
  </si>
  <si>
    <t xml:space="preserve">　　　　 </t>
    <phoneticPr fontId="2"/>
  </si>
  <si>
    <t>ゼロカーボン推進資金</t>
    <rPh sb="6" eb="8">
      <t>スイシン</t>
    </rPh>
    <rPh sb="8" eb="10">
      <t>シキン</t>
    </rPh>
    <phoneticPr fontId="12"/>
  </si>
  <si>
    <t>連帯保証人</t>
    <rPh sb="0" eb="2">
      <t>れんたい</t>
    </rPh>
    <rPh sb="2" eb="5">
      <t>ほしょうにん</t>
    </rPh>
    <phoneticPr fontId="2" type="Hiragana"/>
  </si>
  <si>
    <t>申込人との関係</t>
    <rPh sb="0" eb="2">
      <t>もうしこみ</t>
    </rPh>
    <rPh sb="2" eb="3">
      <t>にん</t>
    </rPh>
    <rPh sb="5" eb="7">
      <t>かんけい</t>
    </rPh>
    <phoneticPr fontId="2" type="Hiragana"/>
  </si>
  <si>
    <t>（</t>
    <phoneticPr fontId="2" type="Hiragana"/>
  </si>
  <si>
    <t>）</t>
    <phoneticPr fontId="2" type="Hiragana"/>
  </si>
  <si>
    <t>　　飯田市常盤町41番地</t>
    <rPh sb="2" eb="5">
      <t>イイダシ</t>
    </rPh>
    <rPh sb="5" eb="8">
      <t>トキワマチ</t>
    </rPh>
    <rPh sb="10" eb="12">
      <t>バンチ</t>
    </rPh>
    <phoneticPr fontId="2"/>
  </si>
  <si>
    <t>　　　　　　　　　   　　　　　いいださんぎょう</t>
    <phoneticPr fontId="2" type="Hiragana"/>
  </si>
  <si>
    <t>　　株式会社飯田産業</t>
    <rPh sb="2" eb="6">
      <t>かぶしきがいしゃ</t>
    </rPh>
    <rPh sb="6" eb="8">
      <t>いいだ</t>
    </rPh>
    <rPh sb="8" eb="10">
      <t>さんぎょう</t>
    </rPh>
    <phoneticPr fontId="2" type="Hiragana"/>
  </si>
  <si>
    <t>0265-22-4511</t>
    <phoneticPr fontId="2" type="Hiragana"/>
  </si>
  <si>
    <t>　　　　　　　　　　　　　　　　    　　いいだ　　 　たろう</t>
    <phoneticPr fontId="2" type="Hiragana"/>
  </si>
  <si>
    <t>　　代表取締役　飯田　太郎</t>
    <rPh sb="8" eb="10">
      <t>いいだ</t>
    </rPh>
    <rPh sb="11" eb="13">
      <t>たろう</t>
    </rPh>
    <phoneticPr fontId="2" type="Hiragana"/>
  </si>
  <si>
    <t>○○銀行△△支店</t>
    <phoneticPr fontId="2" type="Hiragana"/>
  </si>
  <si>
    <t>（設備資金の例）　営業車の購入、○○機の購入　等
（運転資金の例）　諸経費の支払、材料仕入れ　等</t>
    <rPh sb="1" eb="3">
      <t>せつび</t>
    </rPh>
    <rPh sb="3" eb="5">
      <t>しきん</t>
    </rPh>
    <rPh sb="6" eb="7">
      <t>れい</t>
    </rPh>
    <rPh sb="9" eb="12">
      <t>えいぎょうしゃ</t>
    </rPh>
    <rPh sb="13" eb="15">
      <t>こうにゅう</t>
    </rPh>
    <rPh sb="18" eb="19">
      <t>き</t>
    </rPh>
    <rPh sb="20" eb="22">
      <t>こうにゅう</t>
    </rPh>
    <rPh sb="23" eb="24">
      <t>とう</t>
    </rPh>
    <phoneticPr fontId="2" type="Hiragana"/>
  </si>
  <si>
    <t>①　不要
 ２　有(当該事業に係る許認可証等を取得し、適法に事業を営んでいることを宣誓いたします。）</t>
  </si>
  <si>
    <t>市税滞納</t>
    <phoneticPr fontId="2" type="Hiragana"/>
  </si>
  <si>
    <t>預金</t>
    <rPh sb="0" eb="2">
      <t>よきん</t>
    </rPh>
    <phoneticPr fontId="2" type="Hiragana"/>
  </si>
  <si>
    <t>半導体製造装置</t>
    <rPh sb="0" eb="3">
      <t>はんどうたい</t>
    </rPh>
    <rPh sb="3" eb="5">
      <t>せいぞう</t>
    </rPh>
    <rPh sb="5" eb="7">
      <t>そうち</t>
    </rPh>
    <phoneticPr fontId="2" type="Hiragana"/>
  </si>
  <si>
    <t>千円</t>
    <phoneticPr fontId="2"/>
  </si>
  <si>
    <t>千円</t>
    <phoneticPr fontId="2"/>
  </si>
  <si>
    <t>千円</t>
    <phoneticPr fontId="2"/>
  </si>
  <si>
    <t>長男</t>
    <rPh sb="0" eb="2">
      <t>ちょうなん</t>
    </rPh>
    <phoneticPr fontId="2" type="Hiragana"/>
  </si>
  <si>
    <t>(所在地)</t>
    <phoneticPr fontId="2" type="Hiragana"/>
  </si>
  <si>
    <t>(所在地)</t>
    <phoneticPr fontId="2" type="Hiragana"/>
  </si>
  <si>
    <t>□□商事</t>
    <phoneticPr fontId="2" type="Hiragana"/>
  </si>
  <si>
    <t>東京都</t>
    <rPh sb="0" eb="3">
      <t>トウキョウト</t>
    </rPh>
    <phoneticPr fontId="2"/>
  </si>
  <si>
    <t>名古屋市</t>
    <rPh sb="0" eb="4">
      <t>ナゴヤシ</t>
    </rPh>
    <phoneticPr fontId="2"/>
  </si>
  <si>
    <t>％</t>
    <phoneticPr fontId="2"/>
  </si>
  <si>
    <t>飯田市</t>
    <rPh sb="0" eb="2">
      <t>イイダ</t>
    </rPh>
    <rPh sb="2" eb="3">
      <t>シ</t>
    </rPh>
    <phoneticPr fontId="2"/>
  </si>
  <si>
    <t>浜松市</t>
    <rPh sb="0" eb="3">
      <t>ハママツシ</t>
    </rPh>
    <phoneticPr fontId="2"/>
  </si>
  <si>
    <t>￥</t>
    <phoneticPr fontId="2" type="Hiragana"/>
  </si>
  <si>
    <t>○○銀行△△支店</t>
    <phoneticPr fontId="2" type="Hiragana"/>
  </si>
  <si>
    <t>か月据置</t>
    <phoneticPr fontId="2"/>
  </si>
  <si>
    <t>回月賦返済 （計</t>
    <phoneticPr fontId="2"/>
  </si>
  <si>
    <t>一般機械器具製造業</t>
    <phoneticPr fontId="2" type="Hiragana"/>
  </si>
  <si>
    <t>千円</t>
    <phoneticPr fontId="2"/>
  </si>
  <si>
    <t>□□信金◎◎支店</t>
    <phoneticPr fontId="2" type="Hiragana"/>
  </si>
  <si>
    <t>千円</t>
    <phoneticPr fontId="2"/>
  </si>
  <si>
    <t>％</t>
    <phoneticPr fontId="2"/>
  </si>
  <si>
    <t>○○商会</t>
    <phoneticPr fontId="2" type="Hiragana"/>
  </si>
  <si>
    <t>％</t>
    <phoneticPr fontId="2"/>
  </si>
  <si>
    <t>◎◎工業</t>
    <phoneticPr fontId="2" type="Hiragana"/>
  </si>
  <si>
    <t>△△工業</t>
    <phoneticPr fontId="2" type="Hiragana"/>
  </si>
  <si>
    <t xml:space="preserve">　　　　 </t>
    <phoneticPr fontId="2"/>
  </si>
  <si>
    <t>ｻｲﾄ</t>
    <phoneticPr fontId="2"/>
  </si>
  <si>
    <t xml:space="preserve">　　　　 </t>
    <phoneticPr fontId="2"/>
  </si>
  <si>
    <t>千円</t>
    <phoneticPr fontId="2"/>
  </si>
  <si>
    <t>ｻｲﾄ</t>
    <phoneticPr fontId="2"/>
  </si>
  <si>
    <t>記入例：</t>
    <rPh sb="0" eb="2">
      <t>キニュウ</t>
    </rPh>
    <rPh sb="2" eb="3">
      <t>レイ</t>
    </rPh>
    <phoneticPr fontId="2"/>
  </si>
  <si>
    <t>以下の例を参考に、極力空欄の
ないようにご記入ください</t>
    <rPh sb="0" eb="2">
      <t>イカ</t>
    </rPh>
    <rPh sb="3" eb="4">
      <t>レイ</t>
    </rPh>
    <rPh sb="5" eb="7">
      <t>サンコウ</t>
    </rPh>
    <rPh sb="9" eb="11">
      <t>キョクリョク</t>
    </rPh>
    <rPh sb="11" eb="13">
      <t>クウラン</t>
    </rPh>
    <rPh sb="21" eb="23">
      <t>キニュウ</t>
    </rPh>
    <phoneticPr fontId="2"/>
  </si>
  <si>
    <t>必　要　書　類</t>
    <rPh sb="0" eb="1">
      <t>ヒツ</t>
    </rPh>
    <rPh sb="2" eb="3">
      <t>ヨウ</t>
    </rPh>
    <rPh sb="4" eb="5">
      <t>ショ</t>
    </rPh>
    <rPh sb="6" eb="7">
      <t>ルイ</t>
    </rPh>
    <phoneticPr fontId="22"/>
  </si>
  <si>
    <t>摘　　要</t>
    <rPh sb="0" eb="1">
      <t>テキ</t>
    </rPh>
    <rPh sb="3" eb="4">
      <t>ヨウ</t>
    </rPh>
    <phoneticPr fontId="22"/>
  </si>
  <si>
    <t>共通</t>
    <rPh sb="0" eb="2">
      <t>キョウツウ</t>
    </rPh>
    <phoneticPr fontId="22"/>
  </si>
  <si>
    <t>　申込書</t>
    <rPh sb="1" eb="4">
      <t>モウシコミショ</t>
    </rPh>
    <phoneticPr fontId="22"/>
  </si>
  <si>
    <t>２</t>
    <phoneticPr fontId="22"/>
  </si>
  <si>
    <r>
      <t>　市税　</t>
    </r>
    <r>
      <rPr>
        <b/>
        <u val="double"/>
        <sz val="11"/>
        <color theme="1"/>
        <rFont val="ＭＳ ゴシック"/>
        <family val="3"/>
        <charset val="128"/>
      </rPr>
      <t>完納</t>
    </r>
    <r>
      <rPr>
        <sz val="11"/>
        <color theme="1"/>
        <rFont val="ＭＳ ゴシック"/>
        <family val="3"/>
        <charset val="128"/>
      </rPr>
      <t>証明書</t>
    </r>
    <rPh sb="1" eb="2">
      <t>シ</t>
    </rPh>
    <rPh sb="2" eb="3">
      <t>ゼイ</t>
    </rPh>
    <rPh sb="4" eb="6">
      <t>カンノウ</t>
    </rPh>
    <rPh sb="6" eb="9">
      <t>ショウメイショ</t>
    </rPh>
    <phoneticPr fontId="22"/>
  </si>
  <si>
    <t>３</t>
    <phoneticPr fontId="22"/>
  </si>
  <si>
    <t>　決算書又は確定申告書</t>
    <rPh sb="1" eb="4">
      <t>ケッサンショ</t>
    </rPh>
    <rPh sb="4" eb="5">
      <t>マタ</t>
    </rPh>
    <rPh sb="6" eb="8">
      <t>カクテイ</t>
    </rPh>
    <rPh sb="8" eb="10">
      <t>シンコク</t>
    </rPh>
    <rPh sb="10" eb="11">
      <t>ショ</t>
    </rPh>
    <phoneticPr fontId="22"/>
  </si>
  <si>
    <t>４</t>
    <phoneticPr fontId="22"/>
  </si>
  <si>
    <t>５</t>
    <phoneticPr fontId="22"/>
  </si>
  <si>
    <t>原本</t>
    <rPh sb="0" eb="2">
      <t>ゲンポン</t>
    </rPh>
    <phoneticPr fontId="22"/>
  </si>
  <si>
    <t>許認可等を必要とする業種の場合</t>
    <rPh sb="13" eb="15">
      <t>バアイ</t>
    </rPh>
    <phoneticPr fontId="22"/>
  </si>
  <si>
    <t>６</t>
    <phoneticPr fontId="22"/>
  </si>
  <si>
    <t>設備資金の場合</t>
    <rPh sb="0" eb="2">
      <t>セツビ</t>
    </rPh>
    <rPh sb="2" eb="4">
      <t>シキン</t>
    </rPh>
    <rPh sb="5" eb="7">
      <t>バアイ</t>
    </rPh>
    <phoneticPr fontId="22"/>
  </si>
  <si>
    <t>７</t>
    <phoneticPr fontId="22"/>
  </si>
  <si>
    <t>　見積書又は契約書</t>
    <rPh sb="1" eb="4">
      <t>ミツモリショ</t>
    </rPh>
    <rPh sb="4" eb="5">
      <t>マタ</t>
    </rPh>
    <rPh sb="6" eb="9">
      <t>ケイヤクショ</t>
    </rPh>
    <phoneticPr fontId="1"/>
  </si>
  <si>
    <t>宛名、発行者印、
有効期限等に注意</t>
    <rPh sb="0" eb="2">
      <t>アテナ</t>
    </rPh>
    <rPh sb="3" eb="6">
      <t>ハッコウシャ</t>
    </rPh>
    <rPh sb="6" eb="7">
      <t>イン</t>
    </rPh>
    <rPh sb="9" eb="11">
      <t>ユウコウ</t>
    </rPh>
    <rPh sb="11" eb="13">
      <t>キゲン</t>
    </rPh>
    <rPh sb="13" eb="14">
      <t>トウ</t>
    </rPh>
    <rPh sb="15" eb="17">
      <t>チュウイ</t>
    </rPh>
    <phoneticPr fontId="22"/>
  </si>
  <si>
    <t>８</t>
  </si>
  <si>
    <t>　カタログ又は仕様書</t>
    <rPh sb="5" eb="6">
      <t>マタ</t>
    </rPh>
    <rPh sb="7" eb="10">
      <t>シヨウショ</t>
    </rPh>
    <phoneticPr fontId="1"/>
  </si>
  <si>
    <t>９</t>
  </si>
  <si>
    <t>　住民票（個人事業主又は法人代表者）</t>
    <phoneticPr fontId="22"/>
  </si>
  <si>
    <t>経営安定関連資金の場合</t>
    <rPh sb="0" eb="2">
      <t>ケイエイ</t>
    </rPh>
    <rPh sb="2" eb="4">
      <t>アンテイ</t>
    </rPh>
    <rPh sb="4" eb="6">
      <t>カンレン</t>
    </rPh>
    <rPh sb="6" eb="8">
      <t>シキン</t>
    </rPh>
    <rPh sb="9" eb="11">
      <t>バアイ</t>
    </rPh>
    <phoneticPr fontId="22"/>
  </si>
  <si>
    <t>　経営向上計画書</t>
    <rPh sb="1" eb="3">
      <t>ケイエイ</t>
    </rPh>
    <rPh sb="3" eb="5">
      <t>コウジョウ</t>
    </rPh>
    <rPh sb="5" eb="8">
      <t>ケイカクショ</t>
    </rPh>
    <phoneticPr fontId="22"/>
  </si>
  <si>
    <t>借換えの場合</t>
    <rPh sb="0" eb="2">
      <t>カリカ</t>
    </rPh>
    <rPh sb="4" eb="6">
      <t>バアイ</t>
    </rPh>
    <phoneticPr fontId="22"/>
  </si>
  <si>
    <t>※その他必要に応じて書類等の提出を求める場合があります。</t>
    <rPh sb="3" eb="4">
      <t>タ</t>
    </rPh>
    <rPh sb="4" eb="6">
      <t>ヒツヨウ</t>
    </rPh>
    <rPh sb="7" eb="8">
      <t>オウ</t>
    </rPh>
    <rPh sb="10" eb="12">
      <t>ショルイ</t>
    </rPh>
    <rPh sb="12" eb="13">
      <t>トウ</t>
    </rPh>
    <rPh sb="14" eb="16">
      <t>テイシュツ</t>
    </rPh>
    <rPh sb="17" eb="18">
      <t>モト</t>
    </rPh>
    <rPh sb="20" eb="22">
      <t>バアイ</t>
    </rPh>
    <phoneticPr fontId="22"/>
  </si>
  <si>
    <t>納税証明書は不可
原本</t>
    <rPh sb="9" eb="11">
      <t>ゲンポン</t>
    </rPh>
    <phoneticPr fontId="22"/>
  </si>
  <si>
    <t>１</t>
    <phoneticPr fontId="22"/>
  </si>
  <si>
    <t>必要
部数</t>
    <rPh sb="0" eb="2">
      <t>ヒツヨウ</t>
    </rPh>
    <rPh sb="3" eb="5">
      <t>ブスウ</t>
    </rPh>
    <phoneticPr fontId="2"/>
  </si>
  <si>
    <t>飯田市制度資金の提出時に必要な書類等</t>
    <rPh sb="0" eb="2">
      <t>イイダ</t>
    </rPh>
    <rPh sb="2" eb="3">
      <t>シ</t>
    </rPh>
    <rPh sb="3" eb="5">
      <t>セイド</t>
    </rPh>
    <rPh sb="5" eb="7">
      <t>シキン</t>
    </rPh>
    <rPh sb="8" eb="10">
      <t>テイシュツ</t>
    </rPh>
    <rPh sb="10" eb="11">
      <t>ジ</t>
    </rPh>
    <rPh sb="12" eb="14">
      <t>ヒツヨウ</t>
    </rPh>
    <rPh sb="15" eb="17">
      <t>ショルイ</t>
    </rPh>
    <rPh sb="17" eb="18">
      <t>トウ</t>
    </rPh>
    <phoneticPr fontId="22"/>
  </si>
  <si>
    <r>
      <t>女性若者活躍促進資金</t>
    </r>
    <r>
      <rPr>
        <sz val="6"/>
        <color theme="1"/>
        <rFont val="ＭＳ Ｐ明朝"/>
        <family val="1"/>
        <charset val="128"/>
      </rPr>
      <t>（プラチナくるみん等）</t>
    </r>
    <rPh sb="0" eb="2">
      <t>じょせい</t>
    </rPh>
    <rPh sb="2" eb="4">
      <t>わかもの</t>
    </rPh>
    <rPh sb="4" eb="6">
      <t>かつやく</t>
    </rPh>
    <rPh sb="6" eb="8">
      <t>そくしん</t>
    </rPh>
    <rPh sb="8" eb="10">
      <t>しきん</t>
    </rPh>
    <rPh sb="19" eb="20">
      <t>とう</t>
    </rPh>
    <phoneticPr fontId="2" type="Hiragana"/>
  </si>
  <si>
    <t>(</t>
    <phoneticPr fontId="2" type="Hiragana"/>
  </si>
  <si>
    <t>万円</t>
    <rPh sb="0" eb="2">
      <t>まんえん</t>
    </rPh>
    <phoneticPr fontId="2" type="Hiragana"/>
  </si>
  <si>
    <t>)  （</t>
    <phoneticPr fontId="2" type="Hiragana"/>
  </si>
  <si>
    <t>)</t>
    <phoneticPr fontId="2"/>
  </si>
  <si>
    <t>ゼロカーボン推進資金（温室効果ガス可視化）</t>
    <rPh sb="6" eb="8">
      <t>スイシン</t>
    </rPh>
    <rPh sb="8" eb="10">
      <t>シキン</t>
    </rPh>
    <rPh sb="11" eb="13">
      <t>オンシツ</t>
    </rPh>
    <rPh sb="13" eb="15">
      <t>コウカ</t>
    </rPh>
    <rPh sb="17" eb="20">
      <t>カシカ</t>
    </rPh>
    <phoneticPr fontId="12"/>
  </si>
  <si>
    <t>ゼロカーボン推進資金（温室効果ガス可視化+ゼロカーボン設備）</t>
    <rPh sb="6" eb="8">
      <t>スイシン</t>
    </rPh>
    <rPh sb="8" eb="10">
      <t>シキン</t>
    </rPh>
    <rPh sb="11" eb="13">
      <t>オンシツ</t>
    </rPh>
    <rPh sb="13" eb="15">
      <t>コウカ</t>
    </rPh>
    <rPh sb="17" eb="20">
      <t>カシカ</t>
    </rPh>
    <rPh sb="27" eb="29">
      <t>セツビ</t>
    </rPh>
    <phoneticPr fontId="12"/>
  </si>
  <si>
    <t>昭・平</t>
    <rPh sb="0" eb="1">
      <t>アキラ</t>
    </rPh>
    <rPh sb="2" eb="3">
      <t>ヘイ</t>
    </rPh>
    <phoneticPr fontId="2"/>
  </si>
  <si>
    <t>　履歴事項全部証明書（商業登記簿謄本）</t>
    <rPh sb="1" eb="3">
      <t>リレキ</t>
    </rPh>
    <rPh sb="3" eb="5">
      <t>ジコウ</t>
    </rPh>
    <rPh sb="5" eb="7">
      <t>ゼンブ</t>
    </rPh>
    <rPh sb="7" eb="10">
      <t>ショウメイショ</t>
    </rPh>
    <rPh sb="11" eb="13">
      <t>ショウギョウ</t>
    </rPh>
    <rPh sb="13" eb="16">
      <t>トウキボ</t>
    </rPh>
    <rPh sb="16" eb="18">
      <t>トウホン</t>
    </rPh>
    <phoneticPr fontId="22"/>
  </si>
  <si>
    <t>飯田商工会議所への提出が初回又は変更があった場合</t>
    <rPh sb="0" eb="2">
      <t>イイダ</t>
    </rPh>
    <rPh sb="2" eb="4">
      <t>ショウコウ</t>
    </rPh>
    <rPh sb="4" eb="7">
      <t>カイギショ</t>
    </rPh>
    <rPh sb="9" eb="11">
      <t>テイシュツ</t>
    </rPh>
    <rPh sb="12" eb="14">
      <t>ショカイ</t>
    </rPh>
    <rPh sb="14" eb="15">
      <t>マタ</t>
    </rPh>
    <rPh sb="16" eb="18">
      <t>ヘンコウ</t>
    </rPh>
    <rPh sb="22" eb="24">
      <t>バアイ</t>
    </rPh>
    <phoneticPr fontId="22"/>
  </si>
  <si>
    <t>　借換え依頼書、事業計画書(計画書の様式は任意)</t>
    <rPh sb="1" eb="3">
      <t>カリカ</t>
    </rPh>
    <rPh sb="4" eb="7">
      <t>イライショ</t>
    </rPh>
    <rPh sb="8" eb="10">
      <t>ジギョウ</t>
    </rPh>
    <rPh sb="10" eb="13">
      <t>ケイカクショ</t>
    </rPh>
    <rPh sb="14" eb="17">
      <t>ケイカクショ</t>
    </rPh>
    <rPh sb="18" eb="20">
      <t>ヨウシキ</t>
    </rPh>
    <rPh sb="21" eb="23">
      <t>ニンイ</t>
    </rPh>
    <phoneticPr fontId="22"/>
  </si>
  <si>
    <t>2.2</t>
    <phoneticPr fontId="2" type="Hiragana"/>
  </si>
  <si>
    <t>女性若者活躍促進資金（パパママ育休）</t>
    <rPh sb="0" eb="2">
      <t>じょせい</t>
    </rPh>
    <rPh sb="2" eb="4">
      <t>わかもの</t>
    </rPh>
    <rPh sb="4" eb="6">
      <t>かつやく</t>
    </rPh>
    <rPh sb="6" eb="8">
      <t>そくしん</t>
    </rPh>
    <rPh sb="8" eb="10">
      <t>しきん</t>
    </rPh>
    <rPh sb="15" eb="17">
      <t>いくきゅう</t>
    </rPh>
    <phoneticPr fontId="2" type="Hiragana"/>
  </si>
  <si>
    <t>女性若者活躍促進資金（国・いきいきアドバンス）</t>
    <rPh sb="0" eb="2">
      <t>じょせい</t>
    </rPh>
    <rPh sb="2" eb="4">
      <t>わかもの</t>
    </rPh>
    <rPh sb="4" eb="6">
      <t>かつやく</t>
    </rPh>
    <rPh sb="6" eb="8">
      <t>そくしん</t>
    </rPh>
    <rPh sb="8" eb="10">
      <t>しきん</t>
    </rPh>
    <rPh sb="11" eb="12">
      <t>くに</t>
    </rPh>
    <phoneticPr fontId="2" type="Hiragana"/>
  </si>
  <si>
    <t>事業承継支援資金</t>
    <rPh sb="0" eb="2">
      <t>じぎょう</t>
    </rPh>
    <rPh sb="2" eb="4">
      <t>しょうけい</t>
    </rPh>
    <rPh sb="4" eb="6">
      <t>しえん</t>
    </rPh>
    <rPh sb="6" eb="8">
      <t>しきん</t>
    </rPh>
    <phoneticPr fontId="2" type="Hiragana"/>
  </si>
  <si>
    <t>先端機器整備資金、事業展開資金の場合</t>
    <rPh sb="0" eb="2">
      <t>センタン</t>
    </rPh>
    <rPh sb="2" eb="4">
      <t>キキ</t>
    </rPh>
    <rPh sb="4" eb="6">
      <t>セイビ</t>
    </rPh>
    <rPh sb="6" eb="8">
      <t>シキン</t>
    </rPh>
    <rPh sb="9" eb="11">
      <t>ジギョウ</t>
    </rPh>
    <rPh sb="11" eb="13">
      <t>テンカイ</t>
    </rPh>
    <rPh sb="13" eb="15">
      <t>シキン</t>
    </rPh>
    <rPh sb="16" eb="18">
      <t>バアイ</t>
    </rPh>
    <phoneticPr fontId="22"/>
  </si>
  <si>
    <t>新製品・新商品開発資金の場合</t>
    <rPh sb="0" eb="3">
      <t>シンセイヒン</t>
    </rPh>
    <rPh sb="4" eb="7">
      <t>シンショウヒン</t>
    </rPh>
    <rPh sb="7" eb="9">
      <t>カイハツ</t>
    </rPh>
    <rPh sb="9" eb="11">
      <t>シキン</t>
    </rPh>
    <rPh sb="12" eb="14">
      <t>バアイ</t>
    </rPh>
    <phoneticPr fontId="22"/>
  </si>
  <si>
    <t>ゼロカーボン推進資金（温室効果ガス可視化）の場合</t>
    <rPh sb="6" eb="8">
      <t>スイシン</t>
    </rPh>
    <rPh sb="8" eb="10">
      <t>シキン</t>
    </rPh>
    <rPh sb="11" eb="13">
      <t>オンシツ</t>
    </rPh>
    <rPh sb="13" eb="15">
      <t>コウカ</t>
    </rPh>
    <rPh sb="17" eb="20">
      <t>カシカ</t>
    </rPh>
    <rPh sb="22" eb="24">
      <t>バアイ</t>
    </rPh>
    <phoneticPr fontId="22"/>
  </si>
  <si>
    <t>I-Port支援資金</t>
    <rPh sb="6" eb="8">
      <t>シエン</t>
    </rPh>
    <rPh sb="8" eb="10">
      <t>シキン</t>
    </rPh>
    <phoneticPr fontId="22"/>
  </si>
  <si>
    <t>女性、若者活躍促進資金</t>
    <rPh sb="0" eb="2">
      <t>ジョセイ</t>
    </rPh>
    <rPh sb="3" eb="5">
      <t>ワカモノ</t>
    </rPh>
    <rPh sb="5" eb="7">
      <t>カツヤク</t>
    </rPh>
    <rPh sb="7" eb="9">
      <t>ソクシン</t>
    </rPh>
    <rPh sb="9" eb="11">
      <t>シキン</t>
    </rPh>
    <phoneticPr fontId="22"/>
  </si>
  <si>
    <t>事業承継支援資金（事業承継前）</t>
    <rPh sb="0" eb="2">
      <t>ジギョウ</t>
    </rPh>
    <rPh sb="2" eb="4">
      <t>ショウケイ</t>
    </rPh>
    <rPh sb="4" eb="6">
      <t>シエン</t>
    </rPh>
    <rPh sb="6" eb="8">
      <t>シキン</t>
    </rPh>
    <rPh sb="9" eb="11">
      <t>ジギョウ</t>
    </rPh>
    <rPh sb="11" eb="13">
      <t>ショウケイ</t>
    </rPh>
    <rPh sb="13" eb="14">
      <t>マエ</t>
    </rPh>
    <phoneticPr fontId="22"/>
  </si>
  <si>
    <t>原本</t>
    <rPh sb="0" eb="2">
      <t>ゲンポン</t>
    </rPh>
    <phoneticPr fontId="2"/>
  </si>
  <si>
    <t>　営業に関する許認可証等　（許認可証がない建設業は請負工事明細書）</t>
    <rPh sb="1" eb="3">
      <t>エイギョウ</t>
    </rPh>
    <rPh sb="4" eb="5">
      <t>カン</t>
    </rPh>
    <rPh sb="7" eb="10">
      <t>キョニンカ</t>
    </rPh>
    <rPh sb="10" eb="11">
      <t>ショウ</t>
    </rPh>
    <rPh sb="11" eb="12">
      <t>トウ</t>
    </rPh>
    <rPh sb="27" eb="29">
      <t>コウジ</t>
    </rPh>
    <phoneticPr fontId="22"/>
  </si>
  <si>
    <t>【個人事業主のみ】　個人情報の提供に関する同意書</t>
    <rPh sb="10" eb="12">
      <t>コジン</t>
    </rPh>
    <rPh sb="12" eb="14">
      <t>ジョウホウ</t>
    </rPh>
    <rPh sb="15" eb="17">
      <t>テイキョウ</t>
    </rPh>
    <rPh sb="18" eb="19">
      <t>カン</t>
    </rPh>
    <rPh sb="21" eb="24">
      <t>ドウイショ</t>
    </rPh>
    <phoneticPr fontId="22"/>
  </si>
  <si>
    <t>【決算から６か月以上経過の場合のみ】　試算表又は経営状況調書</t>
    <rPh sb="19" eb="22">
      <t>シサンヒョウ</t>
    </rPh>
    <rPh sb="22" eb="23">
      <t>マタ</t>
    </rPh>
    <rPh sb="24" eb="26">
      <t>ケイエイ</t>
    </rPh>
    <rPh sb="26" eb="28">
      <t>ジョウキョウ</t>
    </rPh>
    <rPh sb="28" eb="30">
      <t>チョウショ</t>
    </rPh>
    <phoneticPr fontId="22"/>
  </si>
  <si>
    <t>【建築確認が必要な場合のみ】　　建築確認済証</t>
    <rPh sb="16" eb="18">
      <t>ケンチク</t>
    </rPh>
    <rPh sb="18" eb="20">
      <t>カクニン</t>
    </rPh>
    <rPh sb="20" eb="21">
      <t>ズ</t>
    </rPh>
    <rPh sb="21" eb="22">
      <t>ショウ</t>
    </rPh>
    <phoneticPr fontId="1"/>
  </si>
  <si>
    <t>【土地、建物の場合のみ】　　土地、建物の図面</t>
    <rPh sb="1" eb="3">
      <t>トチ</t>
    </rPh>
    <rPh sb="4" eb="6">
      <t>タテモノ</t>
    </rPh>
    <rPh sb="7" eb="9">
      <t>バアイ</t>
    </rPh>
    <rPh sb="14" eb="16">
      <t>トチ</t>
    </rPh>
    <rPh sb="17" eb="19">
      <t>タテモノ</t>
    </rPh>
    <rPh sb="20" eb="22">
      <t>ズメン</t>
    </rPh>
    <phoneticPr fontId="1"/>
  </si>
  <si>
    <t>【設備の設置場所が所在地と異なる場合のみ】　設備設置場所の地図又は略図</t>
    <rPh sb="1" eb="3">
      <t>セツビ</t>
    </rPh>
    <rPh sb="22" eb="24">
      <t>セツビ</t>
    </rPh>
    <rPh sb="24" eb="26">
      <t>セッチ</t>
    </rPh>
    <rPh sb="26" eb="28">
      <t>バショ</t>
    </rPh>
    <rPh sb="29" eb="31">
      <t>チズ</t>
    </rPh>
    <rPh sb="31" eb="32">
      <t>マタ</t>
    </rPh>
    <rPh sb="33" eb="35">
      <t>リャクズ</t>
    </rPh>
    <phoneticPr fontId="1"/>
  </si>
  <si>
    <t>事業承継支援資金（事業承継後）</t>
    <rPh sb="0" eb="2">
      <t>ジギョウ</t>
    </rPh>
    <rPh sb="2" eb="4">
      <t>ショウケイ</t>
    </rPh>
    <rPh sb="4" eb="6">
      <t>シエン</t>
    </rPh>
    <rPh sb="6" eb="8">
      <t>シキン</t>
    </rPh>
    <rPh sb="9" eb="11">
      <t>ジギョウ</t>
    </rPh>
    <rPh sb="11" eb="13">
      <t>ショウケイ</t>
    </rPh>
    <rPh sb="13" eb="14">
      <t>ゴ</t>
    </rPh>
    <phoneticPr fontId="22"/>
  </si>
  <si>
    <t>　摘要欄に「原本」の表示がないものは「写し」可。2部以上で「原本」の表示があるものは「原本」と「その写し」</t>
    <rPh sb="1" eb="3">
      <t>テキヨウ</t>
    </rPh>
    <rPh sb="3" eb="4">
      <t>ラン</t>
    </rPh>
    <rPh sb="6" eb="8">
      <t>ゲンポン</t>
    </rPh>
    <rPh sb="10" eb="12">
      <t>ヒョウジ</t>
    </rPh>
    <rPh sb="19" eb="20">
      <t>ウツ</t>
    </rPh>
    <rPh sb="22" eb="23">
      <t>カ</t>
    </rPh>
    <rPh sb="25" eb="28">
      <t>ブイジョウ</t>
    </rPh>
    <rPh sb="30" eb="32">
      <t>ゲンポン</t>
    </rPh>
    <rPh sb="34" eb="36">
      <t>ヒョウジ</t>
    </rPh>
    <rPh sb="43" eb="45">
      <t>ゲンポン</t>
    </rPh>
    <rPh sb="50" eb="51">
      <t>ウツ</t>
    </rPh>
    <phoneticPr fontId="22"/>
  </si>
  <si>
    <t>公的つなぎ資金</t>
    <rPh sb="0" eb="2">
      <t>コウテキ</t>
    </rPh>
    <rPh sb="5" eb="7">
      <t>シキン</t>
    </rPh>
    <phoneticPr fontId="22"/>
  </si>
  <si>
    <t>　公的補助金の交付主体者が発行した交付決定通知書</t>
    <rPh sb="1" eb="3">
      <t>コウテキ</t>
    </rPh>
    <rPh sb="3" eb="6">
      <t>ホジョキン</t>
    </rPh>
    <rPh sb="7" eb="9">
      <t>コウフ</t>
    </rPh>
    <rPh sb="9" eb="12">
      <t>シュタイシャ</t>
    </rPh>
    <rPh sb="13" eb="15">
      <t>ハッコウ</t>
    </rPh>
    <rPh sb="17" eb="19">
      <t>コウフ</t>
    </rPh>
    <rPh sb="19" eb="21">
      <t>ケッテイ</t>
    </rPh>
    <rPh sb="21" eb="24">
      <t>ツウチショ</t>
    </rPh>
    <phoneticPr fontId="2"/>
  </si>
  <si>
    <t>　過去1年間の温室効果ガス排出量の可視化が確認できる書類及び削減計画を確認できる書類</t>
    <rPh sb="1" eb="3">
      <t>カコ</t>
    </rPh>
    <rPh sb="4" eb="6">
      <t>ネンカン</t>
    </rPh>
    <rPh sb="7" eb="9">
      <t>オンシツ</t>
    </rPh>
    <rPh sb="9" eb="11">
      <t>コウカ</t>
    </rPh>
    <rPh sb="13" eb="15">
      <t>ハイシュツ</t>
    </rPh>
    <rPh sb="15" eb="16">
      <t>リョウ</t>
    </rPh>
    <rPh sb="17" eb="20">
      <t>カシカ</t>
    </rPh>
    <rPh sb="21" eb="23">
      <t>カクニン</t>
    </rPh>
    <rPh sb="26" eb="28">
      <t>ショルイ</t>
    </rPh>
    <rPh sb="28" eb="29">
      <t>オヨ</t>
    </rPh>
    <rPh sb="30" eb="32">
      <t>サクゲン</t>
    </rPh>
    <rPh sb="32" eb="34">
      <t>ケイカク</t>
    </rPh>
    <rPh sb="35" eb="37">
      <t>カクニン</t>
    </rPh>
    <rPh sb="40" eb="42">
      <t>ショルイ</t>
    </rPh>
    <phoneticPr fontId="2"/>
  </si>
  <si>
    <t>　事業計画書</t>
    <rPh sb="1" eb="3">
      <t>ジギョウ</t>
    </rPh>
    <rPh sb="3" eb="6">
      <t>ケイカクショ</t>
    </rPh>
    <phoneticPr fontId="2"/>
  </si>
  <si>
    <t>　市が指定する有識者等の意見書及び事業計画書</t>
    <rPh sb="1" eb="2">
      <t>シ</t>
    </rPh>
    <rPh sb="3" eb="5">
      <t>シテイ</t>
    </rPh>
    <rPh sb="7" eb="10">
      <t>ユウシキシャ</t>
    </rPh>
    <rPh sb="10" eb="11">
      <t>トウ</t>
    </rPh>
    <rPh sb="12" eb="15">
      <t>イケンショ</t>
    </rPh>
    <rPh sb="15" eb="16">
      <t>オヨ</t>
    </rPh>
    <rPh sb="17" eb="19">
      <t>ジギョウ</t>
    </rPh>
    <rPh sb="19" eb="22">
      <t>ケイカクショ</t>
    </rPh>
    <phoneticPr fontId="2"/>
  </si>
  <si>
    <t>　I－Port認定通知</t>
    <rPh sb="7" eb="9">
      <t>ニンテイ</t>
    </rPh>
    <rPh sb="9" eb="11">
      <t>ツウチ</t>
    </rPh>
    <phoneticPr fontId="2"/>
  </si>
  <si>
    <t>　事業承継支援証明書及び事業承継計画書及び事業承継計画分析資料</t>
    <rPh sb="1" eb="3">
      <t>ジギョウ</t>
    </rPh>
    <rPh sb="3" eb="5">
      <t>ショウケイ</t>
    </rPh>
    <rPh sb="5" eb="7">
      <t>シエン</t>
    </rPh>
    <rPh sb="7" eb="10">
      <t>ショウメイショ</t>
    </rPh>
    <rPh sb="10" eb="11">
      <t>オヨ</t>
    </rPh>
    <phoneticPr fontId="2"/>
  </si>
  <si>
    <t>　事業計画書及び事業承継したことが確認できる書類（履歴事項全部証明書、開業届等）</t>
    <rPh sb="1" eb="3">
      <t>ジギョウ</t>
    </rPh>
    <rPh sb="3" eb="6">
      <t>ケイカクショ</t>
    </rPh>
    <rPh sb="6" eb="7">
      <t>オヨ</t>
    </rPh>
    <phoneticPr fontId="2"/>
  </si>
  <si>
    <t>　厚生労働大臣の認定又は長野県知事の認証を証する書類若しくは登録していることが確認できる書類</t>
    <rPh sb="1" eb="3">
      <t>コウセイ</t>
    </rPh>
    <rPh sb="3" eb="5">
      <t>ロウドウ</t>
    </rPh>
    <rPh sb="5" eb="7">
      <t>ダイジン</t>
    </rPh>
    <rPh sb="8" eb="10">
      <t>ニンテイ</t>
    </rPh>
    <rPh sb="10" eb="11">
      <t>マタ</t>
    </rPh>
    <rPh sb="12" eb="14">
      <t>ナガノ</t>
    </rPh>
    <rPh sb="14" eb="17">
      <t>ケンチジ</t>
    </rPh>
    <rPh sb="18" eb="20">
      <t>ニンショウ</t>
    </rPh>
    <rPh sb="21" eb="22">
      <t>ショウ</t>
    </rPh>
    <rPh sb="24" eb="26">
      <t>ショルイ</t>
    </rPh>
    <rPh sb="26" eb="27">
      <t>モ</t>
    </rPh>
    <rPh sb="30" eb="32">
      <t>トウロク</t>
    </rPh>
    <rPh sb="39" eb="41">
      <t>カクニン</t>
    </rPh>
    <rPh sb="44" eb="46">
      <t>ショルイ</t>
    </rPh>
    <phoneticPr fontId="2"/>
  </si>
  <si>
    <t>　エコアクション21取得またはSBT認定取得を確認できる資料</t>
    <rPh sb="10" eb="12">
      <t>シュトク</t>
    </rPh>
    <rPh sb="18" eb="20">
      <t>ニンテイ</t>
    </rPh>
    <rPh sb="20" eb="22">
      <t>シュトク</t>
    </rPh>
    <rPh sb="23" eb="25">
      <t>カクニン</t>
    </rPh>
    <rPh sb="28" eb="30">
      <t>シリョウ</t>
    </rPh>
    <phoneticPr fontId="2"/>
  </si>
  <si>
    <t>　うごくるB。脱炭素パートナー宣言企業であることを確認できる書類</t>
    <rPh sb="7" eb="8">
      <t>ダツ</t>
    </rPh>
    <rPh sb="8" eb="10">
      <t>タンソ</t>
    </rPh>
    <rPh sb="15" eb="17">
      <t>センゲン</t>
    </rPh>
    <rPh sb="17" eb="19">
      <t>キギョウ</t>
    </rPh>
    <rPh sb="25" eb="27">
      <t>カクニン</t>
    </rPh>
    <rPh sb="30" eb="32">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</si>
</sst>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
    <numFmt numFmtId="178" formatCode="#,##0_ "/>
    <numFmt numFmtId="179" formatCode="#,##0_);[Red]\(#,##0\)"/>
    <numFmt numFmtId="180" formatCode="0.0_ "/>
    <numFmt numFmtId="181" formatCode="0.0_);[Red]\(0.0\)"/>
  </numFmts>
  <fonts count="28" x14ac:knownFonts="1">
    <font>
      <sz val="11"/>
      <color theme="1"/>
      <name val="ＭＳ Ｐゴシック"/>
      <family val="2"/>
      <charset val="128"/>
      <scheme val="minor"/>
    </font>
    <font>
      <sz val="11"/>
      <color theme="1"/>
      <name val="ＭＳ 明朝"/>
      <family val="2"/>
      <charset val="128"/>
    </font>
    <font>
      <sz val="6"/>
      <name val="ＭＳ Ｐゴシック"/>
      <family val="2"/>
      <charset val="128"/>
      <scheme val="minor"/>
    </font>
    <font>
      <sz val="10"/>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明朝"/>
      <family val="1"/>
      <charset val="128"/>
    </font>
    <font>
      <sz val="9"/>
      <color theme="1"/>
      <name val="ＭＳ Ｐ明朝"/>
      <family val="1"/>
      <charset val="128"/>
    </font>
    <font>
      <sz val="12"/>
      <color theme="1"/>
      <name val="ＭＳ Ｐ明朝"/>
      <family val="1"/>
      <charset val="128"/>
    </font>
    <font>
      <sz val="6"/>
      <name val="ＭＳ Ｐ明朝"/>
      <family val="2"/>
      <charset val="128"/>
    </font>
    <font>
      <sz val="5"/>
      <color theme="1"/>
      <name val="ＭＳ Ｐ明朝"/>
      <family val="1"/>
      <charset val="128"/>
    </font>
    <font>
      <sz val="14"/>
      <color theme="1"/>
      <name val="ＭＳ Ｐ明朝"/>
      <family val="1"/>
      <charset val="128"/>
    </font>
    <font>
      <sz val="6"/>
      <name val="ＭＳ Ｐゴシック"/>
      <family val="3"/>
      <charset val="128"/>
    </font>
    <font>
      <b/>
      <sz val="9"/>
      <color theme="1"/>
      <name val="ＭＳ Ｐ明朝"/>
      <family val="1"/>
      <charset val="128"/>
    </font>
    <font>
      <sz val="4"/>
      <color theme="1"/>
      <name val="ＭＳ Ｐ明朝"/>
      <family val="1"/>
      <charset val="128"/>
    </font>
    <font>
      <sz val="3"/>
      <color theme="1"/>
      <name val="ＭＳ Ｐ明朝"/>
      <family val="1"/>
      <charset val="128"/>
    </font>
    <font>
      <b/>
      <sz val="9"/>
      <color indexed="81"/>
      <name val="ＭＳ Ｐゴシック"/>
      <family val="3"/>
      <charset val="128"/>
    </font>
    <font>
      <sz val="10"/>
      <name val="ＭＳ Ｐ明朝"/>
      <family val="1"/>
      <charset val="128"/>
    </font>
    <font>
      <b/>
      <sz val="11"/>
      <color theme="1"/>
      <name val="ＭＳ ゴシック"/>
      <family val="3"/>
      <charset val="128"/>
    </font>
    <font>
      <b/>
      <sz val="7"/>
      <color theme="1"/>
      <name val="ＭＳ ゴシック"/>
      <family val="3"/>
      <charset val="128"/>
    </font>
    <font>
      <sz val="7"/>
      <color theme="1"/>
      <name val="ＭＳ Ｐ明朝"/>
      <family val="1"/>
      <charset val="128"/>
    </font>
    <font>
      <b/>
      <sz val="14"/>
      <color theme="1"/>
      <name val="ＭＳ ゴシック"/>
      <family val="3"/>
      <charset val="128"/>
    </font>
    <font>
      <sz val="6"/>
      <name val="ＭＳ 明朝"/>
      <family val="2"/>
      <charset val="128"/>
    </font>
    <font>
      <sz val="11"/>
      <color theme="1"/>
      <name val="ＭＳ ゴシック"/>
      <family val="3"/>
      <charset val="128"/>
    </font>
    <font>
      <sz val="12"/>
      <color theme="1"/>
      <name val="ＭＳ ゴシック"/>
      <family val="3"/>
      <charset val="128"/>
    </font>
    <font>
      <b/>
      <sz val="13"/>
      <color theme="1"/>
      <name val="ＭＳ ゴシック"/>
      <family val="3"/>
      <charset val="128"/>
    </font>
    <font>
      <sz val="10"/>
      <color theme="1"/>
      <name val="ＭＳ ゴシック"/>
      <family val="3"/>
      <charset val="128"/>
    </font>
    <font>
      <b/>
      <u val="double"/>
      <sz val="11"/>
      <color theme="1"/>
      <name val="ＭＳ ゴシック"/>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s>
  <borders count="6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12">
    <xf numFmtId="0" fontId="0" fillId="0" borderId="0" xfId="0">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5" fillId="0" borderId="0" xfId="0" applyFont="1" applyFill="1" applyAlignment="1">
      <alignment horizontal="right" vertical="center"/>
    </xf>
    <xf numFmtId="0" fontId="3" fillId="0" borderId="0" xfId="0" applyFont="1" applyFill="1" applyAlignment="1">
      <alignment horizontal="left" vertical="center"/>
    </xf>
    <xf numFmtId="0" fontId="7" fillId="0" borderId="0" xfId="0" applyFont="1" applyFill="1" applyAlignment="1">
      <alignment horizontal="center"/>
    </xf>
    <xf numFmtId="0" fontId="7" fillId="0" borderId="0" xfId="0" applyFont="1" applyFill="1" applyAlignment="1">
      <alignment horizontal="center" vertical="top"/>
    </xf>
    <xf numFmtId="0" fontId="7" fillId="0" borderId="1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7"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0" xfId="0" applyFont="1" applyFill="1" applyAlignment="1">
      <alignment horizontal="center" vertical="center" shrinkToFit="1"/>
    </xf>
    <xf numFmtId="0" fontId="7" fillId="2" borderId="0" xfId="0" applyFont="1" applyFill="1" applyAlignment="1">
      <alignment horizontal="center" vertical="center"/>
    </xf>
    <xf numFmtId="0" fontId="7" fillId="2" borderId="0" xfId="0" applyFont="1" applyFill="1" applyAlignment="1">
      <alignment horizontal="center" vertical="center" shrinkToFit="1"/>
    </xf>
    <xf numFmtId="0" fontId="7" fillId="2" borderId="0" xfId="0" applyFont="1" applyFill="1" applyAlignment="1">
      <alignment horizontal="left" vertical="center" shrinkToFit="1"/>
    </xf>
    <xf numFmtId="14" fontId="7" fillId="2" borderId="0" xfId="0" applyNumberFormat="1" applyFont="1" applyFill="1" applyAlignment="1">
      <alignment horizontal="left" vertical="center" shrinkToFit="1"/>
    </xf>
    <xf numFmtId="0" fontId="7" fillId="2" borderId="0" xfId="0" applyFont="1" applyFill="1" applyAlignment="1">
      <alignment vertical="center"/>
    </xf>
    <xf numFmtId="176" fontId="3" fillId="0" borderId="4" xfId="0" applyNumberFormat="1" applyFont="1" applyFill="1" applyBorder="1" applyAlignment="1">
      <alignment horizontal="left" vertical="center" shrinkToFit="1"/>
    </xf>
    <xf numFmtId="0" fontId="7" fillId="0" borderId="48" xfId="0" applyFont="1" applyFill="1" applyBorder="1" applyAlignment="1">
      <alignment horizontal="center" vertical="center"/>
    </xf>
    <xf numFmtId="0" fontId="3" fillId="0" borderId="8" xfId="0" applyFont="1" applyFill="1" applyBorder="1" applyAlignment="1">
      <alignment horizontal="center" vertical="center" shrinkToFit="1"/>
    </xf>
    <xf numFmtId="0" fontId="7" fillId="0" borderId="3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11" xfId="0" applyFont="1" applyFill="1" applyBorder="1" applyAlignment="1">
      <alignment vertical="center"/>
    </xf>
    <xf numFmtId="0" fontId="7" fillId="0" borderId="0" xfId="0" applyFont="1" applyFill="1" applyBorder="1" applyAlignment="1">
      <alignment horizontal="distributed" vertical="center"/>
    </xf>
    <xf numFmtId="0" fontId="7" fillId="0" borderId="4" xfId="0" applyFont="1" applyFill="1" applyBorder="1" applyAlignment="1">
      <alignment horizontal="distributed" vertical="center"/>
    </xf>
    <xf numFmtId="0" fontId="7" fillId="0" borderId="12" xfId="0" applyFont="1" applyFill="1" applyBorder="1" applyAlignment="1">
      <alignment horizontal="right" vertical="center"/>
    </xf>
    <xf numFmtId="0" fontId="7" fillId="0" borderId="29" xfId="0" applyFont="1" applyFill="1" applyBorder="1" applyAlignment="1">
      <alignment horizontal="center" vertical="center"/>
    </xf>
    <xf numFmtId="0" fontId="7" fillId="0" borderId="31" xfId="0" applyFont="1" applyFill="1" applyBorder="1" applyAlignment="1">
      <alignment horizontal="right" vertical="center"/>
    </xf>
    <xf numFmtId="3" fontId="7" fillId="0" borderId="11" xfId="0" applyNumberFormat="1" applyFont="1" applyFill="1" applyBorder="1" applyAlignment="1">
      <alignment horizontal="center" vertical="center"/>
    </xf>
    <xf numFmtId="3" fontId="7" fillId="0" borderId="12" xfId="0" applyNumberFormat="1" applyFont="1" applyFill="1" applyBorder="1" applyAlignment="1">
      <alignment horizontal="center" vertical="center"/>
    </xf>
    <xf numFmtId="0" fontId="13" fillId="0" borderId="0" xfId="0" applyFont="1" applyFill="1" applyAlignment="1">
      <alignment vertical="center"/>
    </xf>
    <xf numFmtId="0" fontId="5" fillId="0" borderId="0" xfId="0" applyNumberFormat="1" applyFont="1" applyFill="1" applyBorder="1" applyAlignment="1">
      <alignment horizontal="center" vertical="center" shrinkToFit="1"/>
    </xf>
    <xf numFmtId="0" fontId="7" fillId="0" borderId="12" xfId="0" applyFont="1" applyFill="1" applyBorder="1" applyAlignment="1">
      <alignment horizontal="right" vertical="center" shrinkToFit="1"/>
    </xf>
    <xf numFmtId="0" fontId="3" fillId="0" borderId="30" xfId="0" applyFont="1" applyFill="1" applyBorder="1" applyAlignment="1">
      <alignment horizontal="center" vertical="center"/>
    </xf>
    <xf numFmtId="0" fontId="3" fillId="0" borderId="4" xfId="0" applyFont="1" applyFill="1" applyBorder="1" applyAlignment="1">
      <alignment horizontal="left" vertical="center" indent="1" shrinkToFit="1"/>
    </xf>
    <xf numFmtId="0" fontId="7" fillId="0" borderId="0" xfId="0" applyFont="1" applyFill="1" applyBorder="1" applyAlignment="1">
      <alignment horizontal="left" vertical="center" indent="1"/>
    </xf>
    <xf numFmtId="0" fontId="3" fillId="0" borderId="0" xfId="0" applyFont="1" applyFill="1" applyBorder="1" applyAlignment="1">
      <alignment horizontal="left" vertical="center" indent="1" shrinkToFit="1"/>
    </xf>
    <xf numFmtId="3" fontId="7" fillId="0" borderId="9" xfId="0" applyNumberFormat="1" applyFont="1" applyFill="1" applyBorder="1" applyAlignment="1">
      <alignment horizontal="right" vertical="center"/>
    </xf>
    <xf numFmtId="3" fontId="7" fillId="0" borderId="11" xfId="0" applyNumberFormat="1" applyFont="1" applyFill="1" applyBorder="1" applyAlignment="1">
      <alignment horizontal="left" vertical="center"/>
    </xf>
    <xf numFmtId="0" fontId="7" fillId="2" borderId="0" xfId="0" applyFont="1" applyFill="1" applyAlignment="1">
      <alignment horizontal="left" vertical="center" wrapText="1" shrinkToFit="1"/>
    </xf>
    <xf numFmtId="0" fontId="7" fillId="0" borderId="11" xfId="0" applyFont="1" applyFill="1" applyBorder="1" applyAlignment="1">
      <alignment horizontal="center" vertical="center"/>
    </xf>
    <xf numFmtId="0" fontId="7" fillId="0" borderId="24"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24" xfId="0" applyFont="1" applyFill="1" applyBorder="1" applyAlignment="1">
      <alignment horizontal="center" vertical="center"/>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17" fillId="2" borderId="0" xfId="0" applyFont="1" applyFill="1" applyAlignment="1">
      <alignment vertical="center" shrinkToFit="1"/>
    </xf>
    <xf numFmtId="0" fontId="3" fillId="0" borderId="20" xfId="0" applyNumberFormat="1" applyFont="1" applyFill="1" applyBorder="1" applyAlignment="1">
      <alignment horizontal="right" vertical="center"/>
    </xf>
    <xf numFmtId="0" fontId="3" fillId="0" borderId="10" xfId="0" applyNumberFormat="1" applyFont="1" applyFill="1" applyBorder="1" applyAlignment="1">
      <alignment horizontal="right" vertical="center"/>
    </xf>
    <xf numFmtId="0" fontId="7" fillId="0" borderId="10" xfId="0" applyNumberFormat="1" applyFont="1" applyFill="1" applyBorder="1" applyAlignment="1">
      <alignment horizontal="right" vertical="center"/>
    </xf>
    <xf numFmtId="0" fontId="7" fillId="0" borderId="8" xfId="0" applyNumberFormat="1" applyFont="1" applyFill="1" applyBorder="1" applyAlignment="1">
      <alignment horizontal="right" vertical="center"/>
    </xf>
    <xf numFmtId="0" fontId="3" fillId="0" borderId="0" xfId="0" applyFont="1" applyFill="1" applyAlignment="1">
      <alignment horizontal="center" vertical="center"/>
    </xf>
    <xf numFmtId="0" fontId="7" fillId="0" borderId="57" xfId="0" applyNumberFormat="1" applyFont="1" applyFill="1" applyBorder="1" applyAlignment="1">
      <alignment horizontal="center" vertical="center" shrinkToFit="1"/>
    </xf>
    <xf numFmtId="0" fontId="7" fillId="0" borderId="35"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23" fillId="0" borderId="0" xfId="0" applyFont="1" applyFill="1" applyAlignment="1">
      <alignment horizontal="center" vertical="center"/>
    </xf>
    <xf numFmtId="0" fontId="23" fillId="0" borderId="0" xfId="0" applyFont="1" applyFill="1">
      <alignment vertical="center"/>
    </xf>
    <xf numFmtId="0" fontId="24" fillId="3" borderId="34" xfId="0" applyFont="1" applyFill="1" applyBorder="1">
      <alignment vertical="center"/>
    </xf>
    <xf numFmtId="0" fontId="24" fillId="3" borderId="57" xfId="0" applyFont="1" applyFill="1" applyBorder="1">
      <alignment vertical="center"/>
    </xf>
    <xf numFmtId="0" fontId="24" fillId="3" borderId="35" xfId="0" applyFont="1" applyFill="1" applyBorder="1" applyAlignment="1">
      <alignment vertical="center" wrapText="1"/>
    </xf>
    <xf numFmtId="0" fontId="23" fillId="3" borderId="0" xfId="0" applyFont="1" applyFill="1" applyBorder="1" applyAlignment="1">
      <alignment horizontal="center" vertical="center"/>
    </xf>
    <xf numFmtId="0" fontId="24" fillId="3" borderId="0" xfId="0" applyFont="1" applyFill="1" applyBorder="1">
      <alignment vertical="center"/>
    </xf>
    <xf numFmtId="49" fontId="23" fillId="0" borderId="60" xfId="0" applyNumberFormat="1" applyFont="1" applyBorder="1" applyAlignment="1">
      <alignment horizontal="center" vertical="center"/>
    </xf>
    <xf numFmtId="0" fontId="23" fillId="0" borderId="60" xfId="0" applyFont="1" applyBorder="1">
      <alignment vertical="center"/>
    </xf>
    <xf numFmtId="0" fontId="21" fillId="0" borderId="62" xfId="0" applyFont="1" applyBorder="1" applyAlignment="1">
      <alignment horizontal="center" vertical="center"/>
    </xf>
    <xf numFmtId="0" fontId="26" fillId="0" borderId="60" xfId="0" applyFont="1" applyBorder="1" applyAlignment="1">
      <alignment vertical="center" wrapText="1"/>
    </xf>
    <xf numFmtId="0" fontId="23" fillId="0" borderId="60" xfId="0" applyFont="1" applyBorder="1" applyAlignment="1">
      <alignment vertical="center" wrapText="1"/>
    </xf>
    <xf numFmtId="0" fontId="23" fillId="3" borderId="57" xfId="0" applyFont="1" applyFill="1" applyBorder="1">
      <alignment vertical="center"/>
    </xf>
    <xf numFmtId="0" fontId="26" fillId="3" borderId="35" xfId="0" applyFont="1" applyFill="1" applyBorder="1" applyAlignment="1">
      <alignment vertical="center" wrapText="1"/>
    </xf>
    <xf numFmtId="0" fontId="23" fillId="3" borderId="0" xfId="0" applyFont="1" applyFill="1" applyBorder="1">
      <alignment vertical="center"/>
    </xf>
    <xf numFmtId="0" fontId="23" fillId="0" borderId="60" xfId="0" applyFont="1" applyBorder="1" applyAlignment="1">
      <alignment horizontal="center" vertical="center"/>
    </xf>
    <xf numFmtId="0" fontId="21" fillId="0" borderId="62" xfId="0" applyFont="1" applyFill="1" applyBorder="1" applyAlignment="1">
      <alignment horizontal="center" vertical="center"/>
    </xf>
    <xf numFmtId="0" fontId="21" fillId="0" borderId="63" xfId="0" applyFont="1" applyBorder="1" applyAlignment="1">
      <alignment horizontal="center" vertical="center"/>
    </xf>
    <xf numFmtId="0" fontId="23" fillId="0" borderId="0" xfId="0" applyFont="1" applyAlignment="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7" fillId="2" borderId="0" xfId="0" applyFont="1" applyFill="1" applyAlignment="1">
      <alignment horizontal="center" vertical="center" wrapText="1" shrinkToFit="1"/>
    </xf>
    <xf numFmtId="0" fontId="3" fillId="0" borderId="8" xfId="0" applyFont="1" applyFill="1" applyBorder="1" applyAlignment="1">
      <alignment horizontal="center" vertical="center" wrapText="1"/>
    </xf>
    <xf numFmtId="0" fontId="0" fillId="0" borderId="51" xfId="0" applyBorder="1" applyAlignment="1">
      <alignment horizontal="center" vertical="center" wrapText="1"/>
    </xf>
    <xf numFmtId="0" fontId="4" fillId="0" borderId="8" xfId="0" applyFont="1" applyBorder="1" applyAlignment="1">
      <alignment horizontal="right" vertical="center" wrapText="1"/>
    </xf>
    <xf numFmtId="0" fontId="4" fillId="0" borderId="8" xfId="0" applyFont="1" applyBorder="1" applyAlignment="1">
      <alignment horizontal="center" vertical="center" shrinkToFit="1"/>
    </xf>
    <xf numFmtId="0" fontId="3" fillId="0" borderId="8" xfId="0" applyFont="1" applyBorder="1" applyAlignment="1">
      <alignment horizontal="right" vertical="center" shrinkToFit="1"/>
    </xf>
    <xf numFmtId="0" fontId="4" fillId="0" borderId="8" xfId="0" applyFont="1" applyBorder="1" applyAlignment="1">
      <alignment horizontal="left" vertical="center" wrapText="1"/>
    </xf>
    <xf numFmtId="0" fontId="3" fillId="0" borderId="8" xfId="0" applyFont="1" applyBorder="1" applyAlignment="1">
      <alignment horizontal="center" vertical="center" shrinkToFit="1"/>
    </xf>
    <xf numFmtId="0" fontId="7" fillId="3" borderId="39" xfId="0" applyFont="1" applyFill="1" applyBorder="1" applyAlignment="1">
      <alignment vertical="center"/>
    </xf>
    <xf numFmtId="0" fontId="7" fillId="3" borderId="8" xfId="0" applyFont="1" applyFill="1" applyBorder="1" applyAlignment="1">
      <alignment vertical="center"/>
    </xf>
    <xf numFmtId="0" fontId="7" fillId="3" borderId="9" xfId="0" applyFont="1" applyFill="1" applyBorder="1" applyAlignment="1">
      <alignment vertical="center"/>
    </xf>
    <xf numFmtId="0" fontId="7" fillId="3" borderId="1" xfId="0" applyFont="1" applyFill="1" applyBorder="1" applyAlignment="1">
      <alignment vertical="center" shrinkToFit="1"/>
    </xf>
    <xf numFmtId="181" fontId="7" fillId="2" borderId="0" xfId="0" applyNumberFormat="1" applyFont="1" applyFill="1" applyAlignment="1">
      <alignment horizontal="center" vertical="center" shrinkToFit="1"/>
    </xf>
    <xf numFmtId="181" fontId="7" fillId="0" borderId="0" xfId="0" applyNumberFormat="1" applyFont="1" applyFill="1" applyAlignment="1">
      <alignment horizontal="center" vertical="center"/>
    </xf>
    <xf numFmtId="0" fontId="23" fillId="0" borderId="57" xfId="0" applyFont="1" applyBorder="1">
      <alignment vertical="center"/>
    </xf>
    <xf numFmtId="0" fontId="26" fillId="0" borderId="35" xfId="0" applyFont="1" applyBorder="1" applyAlignment="1">
      <alignment vertical="center" wrapText="1"/>
    </xf>
    <xf numFmtId="0" fontId="23" fillId="0" borderId="57" xfId="0" applyFont="1" applyBorder="1" applyAlignment="1">
      <alignment vertical="center" wrapText="1"/>
    </xf>
    <xf numFmtId="0" fontId="21" fillId="3" borderId="57" xfId="0" applyFont="1" applyFill="1" applyBorder="1" applyAlignment="1">
      <alignment horizontal="center" vertical="center"/>
    </xf>
    <xf numFmtId="0" fontId="25" fillId="3" borderId="57" xfId="0" applyFont="1" applyFill="1" applyBorder="1" applyAlignment="1">
      <alignment horizontal="center" vertical="center"/>
    </xf>
    <xf numFmtId="0" fontId="7" fillId="3" borderId="53" xfId="0" applyFont="1" applyFill="1" applyBorder="1" applyAlignment="1">
      <alignment horizontal="center" vertical="center" textRotation="255" wrapText="1"/>
    </xf>
    <xf numFmtId="0" fontId="7" fillId="3" borderId="54" xfId="0" applyFont="1" applyFill="1" applyBorder="1" applyAlignment="1">
      <alignment horizontal="center" vertical="center" textRotation="255" wrapText="1"/>
    </xf>
    <xf numFmtId="0" fontId="7" fillId="3" borderId="55" xfId="0" applyFont="1" applyFill="1" applyBorder="1" applyAlignment="1">
      <alignment horizontal="center" vertical="center" textRotation="255" wrapText="1"/>
    </xf>
    <xf numFmtId="0" fontId="7" fillId="3" borderId="20"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3" borderId="10" xfId="0" applyFont="1" applyFill="1" applyBorder="1" applyAlignment="1">
      <alignment horizontal="distributed" vertical="center"/>
    </xf>
    <xf numFmtId="0" fontId="7" fillId="3" borderId="11" xfId="0" applyFont="1" applyFill="1" applyBorder="1" applyAlignment="1">
      <alignment horizontal="distributed" vertical="center"/>
    </xf>
    <xf numFmtId="0" fontId="7" fillId="3" borderId="12" xfId="0" applyFont="1" applyFill="1" applyBorder="1" applyAlignment="1">
      <alignment horizontal="distributed" vertical="center"/>
    </xf>
    <xf numFmtId="0" fontId="7" fillId="3" borderId="3" xfId="0" applyFont="1" applyFill="1" applyBorder="1" applyAlignment="1">
      <alignment horizontal="distributed" vertical="center" wrapText="1"/>
    </xf>
    <xf numFmtId="0" fontId="7" fillId="3" borderId="4" xfId="0" applyFont="1" applyFill="1" applyBorder="1" applyAlignment="1">
      <alignment horizontal="distributed" vertical="center" wrapText="1"/>
    </xf>
    <xf numFmtId="0" fontId="7" fillId="3" borderId="49" xfId="0" applyFont="1" applyFill="1" applyBorder="1" applyAlignment="1">
      <alignment horizontal="distributed" vertical="center" wrapText="1"/>
    </xf>
    <xf numFmtId="0" fontId="7" fillId="3" borderId="5" xfId="0" applyFont="1" applyFill="1" applyBorder="1" applyAlignment="1">
      <alignment horizontal="distributed" vertical="center" wrapText="1"/>
    </xf>
    <xf numFmtId="0" fontId="7" fillId="3" borderId="0" xfId="0" applyFont="1" applyFill="1" applyBorder="1" applyAlignment="1">
      <alignment horizontal="distributed" vertical="center" wrapText="1"/>
    </xf>
    <xf numFmtId="0" fontId="7" fillId="3" borderId="6" xfId="0" applyFont="1" applyFill="1" applyBorder="1" applyAlignment="1">
      <alignment horizontal="distributed" vertical="center" wrapText="1"/>
    </xf>
    <xf numFmtId="0" fontId="7" fillId="3" borderId="7" xfId="0" applyFont="1" applyFill="1" applyBorder="1" applyAlignment="1">
      <alignment horizontal="distributed" vertical="center" wrapText="1"/>
    </xf>
    <xf numFmtId="0" fontId="7" fillId="3" borderId="8" xfId="0" applyFont="1" applyFill="1" applyBorder="1" applyAlignment="1">
      <alignment horizontal="distributed" vertical="center" wrapText="1"/>
    </xf>
    <xf numFmtId="0" fontId="7" fillId="3" borderId="9" xfId="0" applyFont="1" applyFill="1" applyBorder="1" applyAlignment="1">
      <alignment horizontal="distributed" vertical="center" wrapText="1"/>
    </xf>
    <xf numFmtId="0" fontId="7" fillId="3" borderId="47" xfId="0" applyFont="1" applyFill="1" applyBorder="1" applyAlignment="1">
      <alignment horizontal="distributed" vertical="center" wrapText="1"/>
    </xf>
    <xf numFmtId="0" fontId="7" fillId="3" borderId="16" xfId="0" applyFont="1" applyFill="1" applyBorder="1" applyAlignment="1">
      <alignment horizontal="distributed" vertical="center" wrapText="1"/>
    </xf>
    <xf numFmtId="0" fontId="7" fillId="3" borderId="56" xfId="0" applyFont="1" applyFill="1" applyBorder="1" applyAlignment="1">
      <alignment horizontal="distributed" vertical="center" wrapText="1"/>
    </xf>
    <xf numFmtId="177" fontId="7" fillId="0" borderId="11" xfId="0" applyNumberFormat="1" applyFont="1" applyFill="1" applyBorder="1" applyAlignment="1">
      <alignment horizontal="center" vertical="center" shrinkToFit="1"/>
    </xf>
    <xf numFmtId="177" fontId="7" fillId="0" borderId="12" xfId="0" applyNumberFormat="1" applyFont="1" applyFill="1" applyBorder="1" applyAlignment="1">
      <alignment horizontal="center" vertical="center" shrinkToFit="1"/>
    </xf>
    <xf numFmtId="0" fontId="7" fillId="0" borderId="10" xfId="0" applyFont="1" applyFill="1" applyBorder="1" applyAlignment="1">
      <alignment horizontal="left" vertical="center" indent="1" shrinkToFit="1"/>
    </xf>
    <xf numFmtId="0" fontId="7" fillId="0" borderId="11" xfId="0" applyFont="1" applyFill="1" applyBorder="1" applyAlignment="1">
      <alignment horizontal="left" vertical="center" indent="1" shrinkToFit="1"/>
    </xf>
    <xf numFmtId="177" fontId="7" fillId="0" borderId="30" xfId="0" applyNumberFormat="1" applyFont="1" applyFill="1" applyBorder="1" applyAlignment="1">
      <alignment horizontal="center" vertical="center" shrinkToFit="1"/>
    </xf>
    <xf numFmtId="177" fontId="7" fillId="0" borderId="31" xfId="0" applyNumberFormat="1" applyFont="1" applyFill="1" applyBorder="1" applyAlignment="1">
      <alignment horizontal="center" vertical="center" shrinkToFit="1"/>
    </xf>
    <xf numFmtId="3" fontId="3" fillId="0" borderId="7" xfId="0" applyNumberFormat="1" applyFont="1" applyFill="1" applyBorder="1" applyAlignment="1">
      <alignment horizontal="center" vertical="center"/>
    </xf>
    <xf numFmtId="3" fontId="3" fillId="0" borderId="8" xfId="0" applyNumberFormat="1" applyFont="1" applyFill="1" applyBorder="1" applyAlignment="1">
      <alignment horizontal="center" vertical="center"/>
    </xf>
    <xf numFmtId="0" fontId="3" fillId="0" borderId="10" xfId="0" applyFont="1" applyFill="1" applyBorder="1" applyAlignment="1">
      <alignment horizontal="left" vertical="center" indent="1" shrinkToFit="1"/>
    </xf>
    <xf numFmtId="0" fontId="3" fillId="0" borderId="11" xfId="0" applyFont="1" applyFill="1" applyBorder="1" applyAlignment="1">
      <alignment horizontal="left" vertical="center" indent="1" shrinkToFit="1"/>
    </xf>
    <xf numFmtId="0" fontId="3" fillId="0" borderId="12" xfId="0" applyFont="1" applyFill="1" applyBorder="1" applyAlignment="1">
      <alignment horizontal="left" vertical="center" indent="1" shrinkToFi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3" borderId="3" xfId="0" applyFont="1" applyFill="1" applyBorder="1" applyAlignment="1">
      <alignment horizontal="distributed" vertical="center" shrinkToFit="1"/>
    </xf>
    <xf numFmtId="0" fontId="7" fillId="3" borderId="49" xfId="0" applyFont="1" applyFill="1" applyBorder="1" applyAlignment="1">
      <alignment horizontal="distributed" vertical="center" shrinkToFit="1"/>
    </xf>
    <xf numFmtId="0" fontId="7" fillId="3" borderId="7" xfId="0" applyFont="1" applyFill="1" applyBorder="1" applyAlignment="1">
      <alignment horizontal="distributed" vertical="center" shrinkToFit="1"/>
    </xf>
    <xf numFmtId="0" fontId="7" fillId="3" borderId="9" xfId="0" applyFont="1" applyFill="1" applyBorder="1" applyAlignment="1">
      <alignment horizontal="distributed" vertical="center" shrinkToFit="1"/>
    </xf>
    <xf numFmtId="0" fontId="7" fillId="3" borderId="10" xfId="0" applyFont="1" applyFill="1" applyBorder="1" applyAlignment="1">
      <alignment horizontal="distributed" vertical="center" shrinkToFit="1"/>
    </xf>
    <xf numFmtId="0" fontId="7" fillId="3" borderId="12" xfId="0" applyFont="1" applyFill="1" applyBorder="1" applyAlignment="1">
      <alignment horizontal="distributed" vertical="center" shrinkToFit="1"/>
    </xf>
    <xf numFmtId="0" fontId="7" fillId="3" borderId="19" xfId="0" applyFont="1" applyFill="1" applyBorder="1" applyAlignment="1">
      <alignment horizontal="distributed" vertical="center"/>
    </xf>
    <xf numFmtId="0" fontId="7" fillId="3" borderId="1" xfId="0" applyFont="1" applyFill="1" applyBorder="1" applyAlignment="1">
      <alignment horizontal="distributed" vertical="center"/>
    </xf>
    <xf numFmtId="0" fontId="7" fillId="0" borderId="12" xfId="0" applyFont="1" applyFill="1" applyBorder="1" applyAlignment="1">
      <alignment horizontal="center" vertical="center"/>
    </xf>
    <xf numFmtId="3" fontId="3" fillId="0" borderId="20" xfId="0" applyNumberFormat="1" applyFont="1" applyFill="1" applyBorder="1" applyAlignment="1">
      <alignment horizontal="left" vertical="center" indent="1"/>
    </xf>
    <xf numFmtId="3" fontId="3" fillId="0" borderId="21" xfId="0" applyNumberFormat="1" applyFont="1" applyFill="1" applyBorder="1" applyAlignment="1">
      <alignment horizontal="left" vertical="center" indent="1"/>
    </xf>
    <xf numFmtId="3" fontId="3" fillId="0" borderId="22" xfId="0" applyNumberFormat="1" applyFont="1" applyFill="1" applyBorder="1" applyAlignment="1">
      <alignment horizontal="left" vertical="center" indent="1"/>
    </xf>
    <xf numFmtId="0" fontId="7" fillId="0" borderId="58" xfId="0" applyFont="1" applyFill="1" applyBorder="1" applyAlignment="1">
      <alignment horizontal="center" vertical="center"/>
    </xf>
    <xf numFmtId="0" fontId="7" fillId="0" borderId="57" xfId="0" applyFont="1" applyFill="1" applyBorder="1" applyAlignment="1">
      <alignment horizontal="center" vertical="center"/>
    </xf>
    <xf numFmtId="178" fontId="7" fillId="3" borderId="58" xfId="0" applyNumberFormat="1" applyFont="1" applyFill="1" applyBorder="1" applyAlignment="1">
      <alignment horizontal="distributed" vertical="center" shrinkToFit="1"/>
    </xf>
    <xf numFmtId="178" fontId="7" fillId="3" borderId="57" xfId="0" applyNumberFormat="1" applyFont="1" applyFill="1" applyBorder="1" applyAlignment="1">
      <alignment horizontal="distributed" vertical="center" shrinkToFit="1"/>
    </xf>
    <xf numFmtId="178" fontId="7" fillId="3" borderId="59" xfId="0" applyNumberFormat="1" applyFont="1" applyFill="1" applyBorder="1" applyAlignment="1">
      <alignment horizontal="distributed" vertical="center" shrinkToFit="1"/>
    </xf>
    <xf numFmtId="0" fontId="7" fillId="0" borderId="58" xfId="0" applyFont="1" applyFill="1" applyBorder="1" applyAlignment="1">
      <alignment horizontal="left" vertical="center" indent="1" shrinkToFit="1"/>
    </xf>
    <xf numFmtId="0" fontId="7" fillId="0" borderId="57" xfId="0" applyFont="1" applyFill="1" applyBorder="1" applyAlignment="1">
      <alignment horizontal="left" vertical="center" indent="1" shrinkToFit="1"/>
    </xf>
    <xf numFmtId="178" fontId="3" fillId="0" borderId="57" xfId="0" applyNumberFormat="1" applyFont="1" applyFill="1" applyBorder="1" applyAlignment="1">
      <alignment horizontal="left" vertical="center" shrinkToFit="1"/>
    </xf>
    <xf numFmtId="179" fontId="3" fillId="0" borderId="29" xfId="0" applyNumberFormat="1" applyFont="1" applyFill="1" applyBorder="1" applyAlignment="1">
      <alignment horizontal="right" vertical="center"/>
    </xf>
    <xf numFmtId="179" fontId="3" fillId="0" borderId="30" xfId="0" applyNumberFormat="1" applyFont="1" applyFill="1" applyBorder="1" applyAlignment="1">
      <alignment horizontal="right" vertical="center"/>
    </xf>
    <xf numFmtId="0" fontId="5" fillId="3" borderId="52" xfId="0" applyFont="1" applyFill="1" applyBorder="1" applyAlignment="1">
      <alignment horizontal="distributed" wrapText="1"/>
    </xf>
    <xf numFmtId="0" fontId="5" fillId="3" borderId="4" xfId="0" applyFont="1" applyFill="1" applyBorder="1" applyAlignment="1">
      <alignment horizontal="distributed" wrapText="1"/>
    </xf>
    <xf numFmtId="0" fontId="5" fillId="3" borderId="49" xfId="0" applyFont="1" applyFill="1" applyBorder="1" applyAlignment="1">
      <alignment horizontal="distributed" wrapText="1"/>
    </xf>
    <xf numFmtId="0" fontId="5" fillId="3" borderId="13" xfId="0" applyFont="1" applyFill="1" applyBorder="1" applyAlignment="1">
      <alignment horizontal="distributed" vertical="center"/>
    </xf>
    <xf numFmtId="0" fontId="5" fillId="3" borderId="0" xfId="0" applyFont="1" applyFill="1" applyBorder="1" applyAlignment="1">
      <alignment horizontal="distributed" vertical="center"/>
    </xf>
    <xf numFmtId="0" fontId="5" fillId="3" borderId="6" xfId="0" applyFont="1" applyFill="1" applyBorder="1" applyAlignment="1">
      <alignment horizontal="distributed" vertical="center"/>
    </xf>
    <xf numFmtId="178" fontId="3" fillId="0" borderId="10" xfId="0" applyNumberFormat="1" applyFont="1" applyFill="1" applyBorder="1" applyAlignment="1">
      <alignment horizontal="center" vertical="center" shrinkToFit="1"/>
    </xf>
    <xf numFmtId="178" fontId="3" fillId="0" borderId="11" xfId="0" applyNumberFormat="1"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1" xfId="0" applyNumberFormat="1" applyFont="1" applyFill="1" applyBorder="1" applyAlignment="1">
      <alignment horizontal="center" vertical="center" shrinkToFit="1"/>
    </xf>
    <xf numFmtId="0" fontId="7" fillId="0" borderId="11" xfId="0" applyFont="1" applyFill="1" applyBorder="1" applyAlignment="1">
      <alignment horizontal="left" vertical="center" wrapText="1" indent="1" shrinkToFit="1"/>
    </xf>
    <xf numFmtId="0" fontId="7" fillId="0" borderId="12" xfId="0" applyFont="1" applyFill="1" applyBorder="1" applyAlignment="1">
      <alignment horizontal="left" vertical="center" indent="1" shrinkToFit="1"/>
    </xf>
    <xf numFmtId="3" fontId="5" fillId="0" borderId="4" xfId="0" applyNumberFormat="1" applyFont="1" applyFill="1" applyBorder="1" applyAlignment="1">
      <alignment horizontal="distributed" vertical="center" shrinkToFit="1"/>
    </xf>
    <xf numFmtId="3" fontId="5" fillId="0" borderId="8" xfId="0" applyNumberFormat="1" applyFont="1" applyFill="1" applyBorder="1" applyAlignment="1">
      <alignment horizontal="distributed" vertical="center" shrinkToFit="1"/>
    </xf>
    <xf numFmtId="0" fontId="5" fillId="3" borderId="1" xfId="0" applyFont="1" applyFill="1" applyBorder="1" applyAlignment="1">
      <alignment horizontal="distributed" vertical="center"/>
    </xf>
    <xf numFmtId="0" fontId="7" fillId="0" borderId="22" xfId="0" applyFont="1" applyFill="1" applyBorder="1" applyAlignment="1">
      <alignment horizontal="left" vertical="center" indent="1"/>
    </xf>
    <xf numFmtId="0" fontId="7" fillId="0" borderId="19" xfId="0" applyFont="1" applyFill="1" applyBorder="1" applyAlignment="1">
      <alignment horizontal="left" vertical="center" indent="1"/>
    </xf>
    <xf numFmtId="0" fontId="5" fillId="3" borderId="10" xfId="0" applyFont="1" applyFill="1" applyBorder="1" applyAlignment="1">
      <alignment horizontal="distributed" vertical="center"/>
    </xf>
    <xf numFmtId="0" fontId="5" fillId="3" borderId="11" xfId="0" applyFont="1" applyFill="1" applyBorder="1" applyAlignment="1">
      <alignment horizontal="distributed" vertical="center"/>
    </xf>
    <xf numFmtId="0" fontId="5" fillId="3" borderId="12" xfId="0" applyFont="1" applyFill="1" applyBorder="1" applyAlignment="1">
      <alignment horizontal="distributed" vertical="center"/>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7" fillId="0" borderId="47" xfId="0" applyFont="1" applyFill="1" applyBorder="1" applyAlignment="1">
      <alignment horizontal="left" vertical="center" wrapText="1" indent="1"/>
    </xf>
    <xf numFmtId="0" fontId="7" fillId="0" borderId="16" xfId="0" applyFont="1" applyFill="1" applyBorder="1" applyAlignment="1">
      <alignment horizontal="left" vertical="center" wrapText="1" indent="1"/>
    </xf>
    <xf numFmtId="0" fontId="7" fillId="0" borderId="17" xfId="0" applyFont="1" applyFill="1" applyBorder="1" applyAlignment="1">
      <alignment horizontal="left" vertical="center" wrapText="1" indent="1"/>
    </xf>
    <xf numFmtId="0" fontId="7" fillId="3" borderId="26" xfId="0" applyFont="1" applyFill="1" applyBorder="1" applyAlignment="1">
      <alignment horizontal="distributed" vertical="center"/>
    </xf>
    <xf numFmtId="178" fontId="3" fillId="0" borderId="29" xfId="0" applyNumberFormat="1" applyFont="1" applyFill="1" applyBorder="1" applyAlignment="1">
      <alignment horizontal="center" vertical="center" shrinkToFit="1"/>
    </xf>
    <xf numFmtId="178" fontId="3" fillId="0" borderId="30" xfId="0" applyNumberFormat="1" applyFont="1" applyFill="1" applyBorder="1" applyAlignment="1">
      <alignment horizontal="center" vertical="center" shrinkToFit="1"/>
    </xf>
    <xf numFmtId="0" fontId="10" fillId="0" borderId="0" xfId="0" applyFont="1" applyFill="1" applyAlignment="1">
      <alignment horizontal="left" vertical="top"/>
    </xf>
    <xf numFmtId="0" fontId="7" fillId="0" borderId="8" xfId="0" applyFont="1" applyFill="1" applyBorder="1" applyAlignment="1">
      <alignment horizontal="distributed" vertical="center"/>
    </xf>
    <xf numFmtId="0" fontId="7" fillId="0" borderId="8" xfId="0" applyFont="1" applyFill="1" applyBorder="1" applyAlignment="1">
      <alignment horizontal="distributed" vertical="center" wrapText="1"/>
    </xf>
    <xf numFmtId="0" fontId="6" fillId="0" borderId="4" xfId="0" applyFont="1" applyFill="1" applyBorder="1" applyAlignment="1">
      <alignment horizontal="distributed"/>
    </xf>
    <xf numFmtId="0" fontId="6" fillId="0" borderId="4" xfId="0" applyFont="1" applyFill="1" applyBorder="1" applyAlignment="1">
      <alignment horizontal="left"/>
    </xf>
    <xf numFmtId="0" fontId="7" fillId="3" borderId="52" xfId="0" applyFont="1" applyFill="1" applyBorder="1" applyAlignment="1">
      <alignment horizontal="distributed" vertical="center"/>
    </xf>
    <xf numFmtId="0" fontId="7" fillId="3" borderId="4" xfId="0" applyFont="1" applyFill="1" applyBorder="1" applyAlignment="1">
      <alignment horizontal="distributed" vertical="center"/>
    </xf>
    <xf numFmtId="0" fontId="7" fillId="3" borderId="49" xfId="0" applyFont="1" applyFill="1" applyBorder="1" applyAlignment="1">
      <alignment horizontal="distributed" vertical="center"/>
    </xf>
    <xf numFmtId="0" fontId="0" fillId="3" borderId="39" xfId="0" applyFill="1" applyBorder="1" applyAlignment="1">
      <alignment horizontal="distributed" vertical="center"/>
    </xf>
    <xf numFmtId="0" fontId="0" fillId="3" borderId="8" xfId="0" applyFill="1" applyBorder="1" applyAlignment="1">
      <alignment horizontal="distributed" vertical="center"/>
    </xf>
    <xf numFmtId="0" fontId="0" fillId="3" borderId="9" xfId="0" applyFill="1" applyBorder="1" applyAlignment="1">
      <alignment horizontal="distributed" vertical="center"/>
    </xf>
    <xf numFmtId="0" fontId="7" fillId="0" borderId="3" xfId="0" applyFont="1" applyFill="1" applyBorder="1" applyAlignment="1">
      <alignment horizontal="center" vertical="center"/>
    </xf>
    <xf numFmtId="0" fontId="0" fillId="0" borderId="7" xfId="0" applyBorder="1" applyAlignment="1">
      <alignment horizontal="center" vertical="center"/>
    </xf>
    <xf numFmtId="0" fontId="4" fillId="0" borderId="8" xfId="0" applyFont="1" applyFill="1" applyBorder="1" applyAlignment="1">
      <alignment horizontal="left" vertical="center" shrinkToFit="1"/>
    </xf>
    <xf numFmtId="0" fontId="20" fillId="0" borderId="4" xfId="0" applyFont="1" applyFill="1" applyBorder="1" applyAlignment="1">
      <alignment horizontal="left" vertical="center"/>
    </xf>
    <xf numFmtId="0" fontId="0" fillId="0" borderId="8" xfId="0" applyBorder="1" applyAlignment="1">
      <alignment horizontal="left" vertical="center"/>
    </xf>
    <xf numFmtId="0" fontId="7" fillId="0" borderId="4" xfId="0" applyFont="1" applyFill="1" applyBorder="1" applyAlignment="1">
      <alignment horizontal="left" vertical="center"/>
    </xf>
    <xf numFmtId="0" fontId="20" fillId="0" borderId="4" xfId="0" applyFont="1" applyFill="1" applyBorder="1" applyAlignment="1">
      <alignment horizontal="left" vertical="center" shrinkToFit="1"/>
    </xf>
    <xf numFmtId="0" fontId="0" fillId="0" borderId="8" xfId="0" applyBorder="1" applyAlignment="1">
      <alignment horizontal="left" vertical="center" shrinkToFit="1"/>
    </xf>
    <xf numFmtId="0" fontId="7" fillId="0" borderId="4" xfId="0" applyFont="1" applyFill="1" applyBorder="1" applyAlignment="1">
      <alignment horizontal="left" vertical="center" shrinkToFit="1"/>
    </xf>
    <xf numFmtId="0" fontId="20" fillId="0" borderId="4" xfId="0" applyFont="1" applyFill="1" applyBorder="1" applyAlignment="1">
      <alignment vertical="center"/>
    </xf>
    <xf numFmtId="0" fontId="0" fillId="0" borderId="8" xfId="0" applyBorder="1" applyAlignment="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48" xfId="0" applyFont="1" applyFill="1" applyBorder="1" applyAlignment="1">
      <alignment horizontal="center" vertical="center"/>
    </xf>
    <xf numFmtId="0" fontId="7" fillId="3" borderId="34" xfId="0" applyFont="1" applyFill="1" applyBorder="1" applyAlignment="1">
      <alignment horizontal="distributed" vertical="center" wrapText="1"/>
    </xf>
    <xf numFmtId="0" fontId="7" fillId="3" borderId="57" xfId="0" applyFont="1" applyFill="1" applyBorder="1" applyAlignment="1">
      <alignment horizontal="distributed" vertical="center" wrapText="1"/>
    </xf>
    <xf numFmtId="0" fontId="5" fillId="3" borderId="19" xfId="0" applyFont="1" applyFill="1" applyBorder="1" applyAlignment="1">
      <alignment horizontal="distributed" vertical="center"/>
    </xf>
    <xf numFmtId="0" fontId="7" fillId="0" borderId="29" xfId="0" applyFont="1" applyFill="1" applyBorder="1" applyAlignment="1">
      <alignment horizontal="left" vertical="center" indent="1" shrinkToFit="1"/>
    </xf>
    <xf numFmtId="0" fontId="7" fillId="0" borderId="30" xfId="0" applyFont="1" applyFill="1" applyBorder="1" applyAlignment="1">
      <alignment horizontal="left" vertical="center" indent="1" shrinkToFit="1"/>
    </xf>
    <xf numFmtId="0" fontId="7" fillId="3" borderId="23"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18" xfId="0" applyFont="1" applyFill="1" applyBorder="1" applyAlignment="1">
      <alignment horizontal="distributed" vertical="center"/>
    </xf>
    <xf numFmtId="0" fontId="7" fillId="3" borderId="1" xfId="0" applyFont="1" applyFill="1" applyBorder="1" applyAlignment="1">
      <alignment horizontal="center" vertical="center"/>
    </xf>
    <xf numFmtId="0" fontId="7" fillId="3" borderId="18" xfId="0" applyFont="1" applyFill="1" applyBorder="1" applyAlignment="1">
      <alignment horizontal="center" vertical="center"/>
    </xf>
    <xf numFmtId="0" fontId="11" fillId="0" borderId="34" xfId="0" applyFont="1" applyFill="1" applyBorder="1" applyAlignment="1">
      <alignment horizontal="center" vertical="center" shrinkToFit="1"/>
    </xf>
    <xf numFmtId="0" fontId="11" fillId="0" borderId="35" xfId="0" applyFont="1" applyFill="1" applyBorder="1" applyAlignment="1">
      <alignment horizontal="center" vertical="center" shrinkToFit="1"/>
    </xf>
    <xf numFmtId="0" fontId="5" fillId="0" borderId="8" xfId="0" applyFont="1" applyFill="1" applyBorder="1" applyAlignment="1">
      <alignment horizontal="distributed" vertical="center" wrapText="1"/>
    </xf>
    <xf numFmtId="0" fontId="5" fillId="0" borderId="8" xfId="0" applyFont="1" applyFill="1" applyBorder="1" applyAlignment="1">
      <alignment horizontal="distributed" vertical="center"/>
    </xf>
    <xf numFmtId="0" fontId="3" fillId="0" borderId="8" xfId="0" applyFont="1" applyFill="1" applyBorder="1" applyAlignment="1">
      <alignment horizontal="left" vertical="center" indent="1" shrinkToFit="1"/>
    </xf>
    <xf numFmtId="0" fontId="7" fillId="3" borderId="36" xfId="0" applyFont="1" applyFill="1" applyBorder="1" applyAlignment="1">
      <alignment horizontal="distributed" vertical="center"/>
    </xf>
    <xf numFmtId="0" fontId="7" fillId="3" borderId="37" xfId="0" applyFont="1" applyFill="1" applyBorder="1" applyAlignment="1">
      <alignment horizontal="distributed" vertical="center"/>
    </xf>
    <xf numFmtId="0" fontId="7" fillId="3" borderId="38" xfId="0" applyFont="1" applyFill="1" applyBorder="1" applyAlignment="1">
      <alignment horizontal="distributed" vertical="center"/>
    </xf>
    <xf numFmtId="0" fontId="7" fillId="3" borderId="39" xfId="0" applyFont="1" applyFill="1" applyBorder="1" applyAlignment="1">
      <alignment horizontal="distributed" vertical="center"/>
    </xf>
    <xf numFmtId="0" fontId="7" fillId="3" borderId="8" xfId="0" applyFont="1" applyFill="1" applyBorder="1" applyAlignment="1">
      <alignment horizontal="distributed" vertical="center"/>
    </xf>
    <xf numFmtId="0" fontId="7" fillId="3" borderId="9" xfId="0" applyFont="1" applyFill="1" applyBorder="1" applyAlignment="1">
      <alignment horizontal="distributed" vertical="center"/>
    </xf>
    <xf numFmtId="0" fontId="4" fillId="0" borderId="37" xfId="0" applyFont="1" applyFill="1" applyBorder="1" applyAlignment="1">
      <alignment horizontal="left" vertical="center" shrinkToFit="1"/>
    </xf>
    <xf numFmtId="0" fontId="4" fillId="0" borderId="38" xfId="0" applyFont="1" applyFill="1" applyBorder="1" applyAlignment="1">
      <alignment horizontal="left" vertical="center" shrinkToFit="1"/>
    </xf>
    <xf numFmtId="0" fontId="8" fillId="0" borderId="4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5" xfId="0" applyFont="1" applyFill="1" applyBorder="1" applyAlignment="1">
      <alignment horizontal="center" vertical="center"/>
    </xf>
    <xf numFmtId="180" fontId="3" fillId="0" borderId="8" xfId="0" applyNumberFormat="1" applyFont="1" applyFill="1" applyBorder="1" applyAlignment="1">
      <alignment horizontal="right" vertical="center"/>
    </xf>
    <xf numFmtId="180" fontId="3" fillId="0" borderId="9" xfId="0" applyNumberFormat="1" applyFont="1" applyFill="1" applyBorder="1" applyAlignment="1">
      <alignment horizontal="right"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8" fillId="0" borderId="44" xfId="0" applyFont="1" applyFill="1" applyBorder="1" applyAlignment="1">
      <alignment horizontal="center" vertical="center"/>
    </xf>
    <xf numFmtId="0" fontId="10" fillId="0" borderId="0" xfId="0" applyFont="1" applyFill="1" applyAlignment="1">
      <alignment horizontal="left"/>
    </xf>
    <xf numFmtId="0" fontId="7" fillId="3" borderId="40" xfId="0" applyFont="1" applyFill="1" applyBorder="1" applyAlignment="1">
      <alignment horizontal="distributed" vertical="center"/>
    </xf>
    <xf numFmtId="0" fontId="7" fillId="3" borderId="7" xfId="0" applyFont="1" applyFill="1" applyBorder="1" applyAlignment="1">
      <alignment horizontal="distributed" vertical="center"/>
    </xf>
    <xf numFmtId="0" fontId="4" fillId="0" borderId="8" xfId="0" applyFont="1" applyFill="1" applyBorder="1" applyAlignment="1">
      <alignment vertical="center" shrinkToFit="1"/>
    </xf>
    <xf numFmtId="0" fontId="7" fillId="0" borderId="8" xfId="0" applyFont="1" applyFill="1" applyBorder="1" applyAlignment="1">
      <alignment horizontal="left" vertical="center" indent="1"/>
    </xf>
    <xf numFmtId="0" fontId="18" fillId="0" borderId="0" xfId="0" applyFont="1" applyFill="1" applyBorder="1" applyAlignment="1">
      <alignment horizontal="center" vertical="center" shrinkToFi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5" fillId="3" borderId="10" xfId="0" applyFont="1" applyFill="1" applyBorder="1" applyAlignment="1">
      <alignment horizontal="distributed" vertical="center" wrapText="1"/>
    </xf>
    <xf numFmtId="0" fontId="5" fillId="3" borderId="11" xfId="0" applyFont="1" applyFill="1" applyBorder="1" applyAlignment="1">
      <alignment horizontal="distributed" vertical="center" wrapText="1"/>
    </xf>
    <xf numFmtId="0" fontId="5" fillId="3" borderId="24" xfId="0" applyFont="1" applyFill="1" applyBorder="1" applyAlignment="1">
      <alignment horizontal="distributed" vertical="center" wrapText="1"/>
    </xf>
    <xf numFmtId="179" fontId="3" fillId="0" borderId="30" xfId="0" applyNumberFormat="1" applyFont="1" applyFill="1" applyBorder="1" applyAlignment="1">
      <alignment horizontal="right" vertical="center" indent="1"/>
    </xf>
    <xf numFmtId="176" fontId="4" fillId="0" borderId="8" xfId="0" applyNumberFormat="1" applyFont="1" applyFill="1" applyBorder="1" applyAlignment="1">
      <alignment horizontal="left" vertical="center" indent="1" shrinkToFit="1"/>
    </xf>
    <xf numFmtId="0" fontId="3" fillId="0" borderId="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42" xfId="0" applyFont="1" applyFill="1" applyBorder="1" applyAlignment="1">
      <alignment horizontal="center" vertical="center"/>
    </xf>
    <xf numFmtId="0" fontId="7" fillId="0" borderId="27"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9" xfId="0" applyFont="1" applyFill="1" applyBorder="1" applyAlignment="1">
      <alignment horizontal="center" vertical="center"/>
    </xf>
    <xf numFmtId="0" fontId="18" fillId="0" borderId="34" xfId="0" applyFont="1" applyFill="1" applyBorder="1" applyAlignment="1">
      <alignment horizontal="center" vertical="center" shrinkToFit="1"/>
    </xf>
    <xf numFmtId="0" fontId="18" fillId="0" borderId="57" xfId="0" applyFont="1" applyFill="1" applyBorder="1" applyAlignment="1">
      <alignment horizontal="center" vertical="center" shrinkToFit="1"/>
    </xf>
    <xf numFmtId="0" fontId="19" fillId="0" borderId="57" xfId="0" applyFont="1" applyFill="1" applyBorder="1" applyAlignment="1">
      <alignment horizontal="left" vertical="center" wrapText="1"/>
    </xf>
    <xf numFmtId="0" fontId="19" fillId="0" borderId="57" xfId="0" applyFont="1" applyFill="1" applyBorder="1" applyAlignment="1">
      <alignment horizontal="left" vertical="center"/>
    </xf>
    <xf numFmtId="0" fontId="19" fillId="0" borderId="35" xfId="0" applyFont="1" applyFill="1" applyBorder="1" applyAlignment="1">
      <alignment horizontal="left" vertical="center"/>
    </xf>
    <xf numFmtId="0" fontId="6" fillId="0" borderId="0" xfId="0" applyFont="1" applyFill="1" applyBorder="1" applyAlignment="1">
      <alignment horizontal="left"/>
    </xf>
    <xf numFmtId="0" fontId="3" fillId="0" borderId="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right" vertical="center"/>
    </xf>
    <xf numFmtId="0" fontId="3" fillId="0" borderId="9" xfId="0" applyFont="1" applyFill="1" applyBorder="1" applyAlignment="1">
      <alignment horizontal="righ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shrinkToFit="1"/>
    </xf>
    <xf numFmtId="0" fontId="5" fillId="0" borderId="4" xfId="0" applyFont="1" applyFill="1" applyBorder="1" applyAlignment="1">
      <alignment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7" fillId="0" borderId="10"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24" xfId="0" applyFont="1" applyFill="1" applyBorder="1" applyAlignment="1">
      <alignment horizontal="right" vertical="center"/>
    </xf>
    <xf numFmtId="0" fontId="7" fillId="3" borderId="59" xfId="0" applyFont="1" applyFill="1" applyBorder="1" applyAlignment="1">
      <alignment horizontal="distributed" vertical="center" wrapText="1"/>
    </xf>
    <xf numFmtId="0" fontId="7" fillId="0" borderId="59" xfId="0" applyFont="1" applyFill="1" applyBorder="1" applyAlignment="1">
      <alignment horizontal="center" vertical="center"/>
    </xf>
    <xf numFmtId="0" fontId="21" fillId="0" borderId="0" xfId="0" applyFont="1" applyAlignment="1">
      <alignment horizontal="center" vertical="center"/>
    </xf>
    <xf numFmtId="0" fontId="24" fillId="0" borderId="60" xfId="0" applyFont="1" applyBorder="1" applyAlignment="1">
      <alignment horizontal="center" vertical="center"/>
    </xf>
    <xf numFmtId="0" fontId="23" fillId="0" borderId="61" xfId="0" applyFont="1" applyBorder="1" applyAlignment="1">
      <alignment horizontal="center" vertical="center" wrapText="1" shrinkToFit="1"/>
    </xf>
    <xf numFmtId="0" fontId="23" fillId="0" borderId="14" xfId="0" applyFont="1" applyBorder="1" applyAlignment="1">
      <alignment horizontal="center" vertical="center" shrinkToFit="1"/>
    </xf>
    <xf numFmtId="0" fontId="24" fillId="0" borderId="6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15534</xdr:colOff>
      <xdr:row>6</xdr:row>
      <xdr:rowOff>205154</xdr:rowOff>
    </xdr:from>
    <xdr:to>
      <xdr:col>1</xdr:col>
      <xdr:colOff>89784</xdr:colOff>
      <xdr:row>8</xdr:row>
      <xdr:rowOff>51355</xdr:rowOff>
    </xdr:to>
    <xdr:sp macro="" textlink="">
      <xdr:nvSpPr>
        <xdr:cNvPr id="4" name="円/楕円 3"/>
        <xdr:cNvSpPr/>
      </xdr:nvSpPr>
      <xdr:spPr>
        <a:xfrm>
          <a:off x="15534" y="1663212"/>
          <a:ext cx="360000" cy="351758"/>
        </a:xfrm>
        <a:prstGeom prst="ellipse">
          <a:avLst/>
        </a:prstGeom>
        <a:noFill/>
        <a:ln w="3175" cap="flat">
          <a:solidFill>
            <a:schemeClr val="tx1"/>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50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189915</xdr:colOff>
      <xdr:row>6</xdr:row>
      <xdr:rowOff>203688</xdr:rowOff>
    </xdr:from>
    <xdr:to>
      <xdr:col>2</xdr:col>
      <xdr:colOff>264165</xdr:colOff>
      <xdr:row>8</xdr:row>
      <xdr:rowOff>49889</xdr:rowOff>
    </xdr:to>
    <xdr:sp macro="" textlink="">
      <xdr:nvSpPr>
        <xdr:cNvPr id="5" name="円/楕円 4"/>
        <xdr:cNvSpPr/>
      </xdr:nvSpPr>
      <xdr:spPr>
        <a:xfrm>
          <a:off x="475665" y="1661746"/>
          <a:ext cx="360000" cy="351758"/>
        </a:xfrm>
        <a:prstGeom prst="ellipse">
          <a:avLst/>
        </a:prstGeom>
        <a:noFill/>
        <a:ln w="3175" cap="flat">
          <a:solidFill>
            <a:schemeClr val="tx1"/>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500">
            <a:solidFill>
              <a:sysClr val="windowText" lastClr="000000"/>
            </a:solidFill>
            <a:latin typeface="ＭＳ Ｐ明朝" pitchFamily="18" charset="-128"/>
            <a:ea typeface="ＭＳ Ｐ明朝"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15534</xdr:colOff>
      <xdr:row>6</xdr:row>
      <xdr:rowOff>205154</xdr:rowOff>
    </xdr:from>
    <xdr:to>
      <xdr:col>1</xdr:col>
      <xdr:colOff>89784</xdr:colOff>
      <xdr:row>8</xdr:row>
      <xdr:rowOff>51355</xdr:rowOff>
    </xdr:to>
    <xdr:sp macro="" textlink="">
      <xdr:nvSpPr>
        <xdr:cNvPr id="2" name="円/楕円 1"/>
        <xdr:cNvSpPr/>
      </xdr:nvSpPr>
      <xdr:spPr>
        <a:xfrm>
          <a:off x="15534" y="1662479"/>
          <a:ext cx="360000" cy="351026"/>
        </a:xfrm>
        <a:prstGeom prst="ellipse">
          <a:avLst/>
        </a:prstGeom>
        <a:noFill/>
        <a:ln w="3175" cap="flat">
          <a:solidFill>
            <a:schemeClr val="tx1"/>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50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189915</xdr:colOff>
      <xdr:row>6</xdr:row>
      <xdr:rowOff>203688</xdr:rowOff>
    </xdr:from>
    <xdr:to>
      <xdr:col>2</xdr:col>
      <xdr:colOff>264165</xdr:colOff>
      <xdr:row>8</xdr:row>
      <xdr:rowOff>49889</xdr:rowOff>
    </xdr:to>
    <xdr:sp macro="" textlink="">
      <xdr:nvSpPr>
        <xdr:cNvPr id="3" name="円/楕円 2"/>
        <xdr:cNvSpPr/>
      </xdr:nvSpPr>
      <xdr:spPr>
        <a:xfrm>
          <a:off x="475665" y="1661013"/>
          <a:ext cx="360000" cy="351026"/>
        </a:xfrm>
        <a:prstGeom prst="ellipse">
          <a:avLst/>
        </a:prstGeom>
        <a:noFill/>
        <a:ln w="3175" cap="flat">
          <a:solidFill>
            <a:schemeClr val="tx1"/>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500">
            <a:solidFill>
              <a:sysClr val="windowText" lastClr="000000"/>
            </a:solidFill>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46"/>
  <sheetViews>
    <sheetView showGridLines="0" tabSelected="1" view="pageBreakPreview" zoomScale="130" zoomScaleNormal="130" zoomScaleSheetLayoutView="130" workbookViewId="0">
      <selection activeCell="E11" sqref="E11:M11"/>
    </sheetView>
  </sheetViews>
  <sheetFormatPr defaultRowHeight="11.25" x14ac:dyDescent="0.15"/>
  <cols>
    <col min="1" max="4" width="3.75" style="1" customWidth="1"/>
    <col min="5" max="26" width="3.625" style="1" customWidth="1"/>
    <col min="27" max="27" width="9" style="21" customWidth="1"/>
    <col min="28" max="28" width="9.75" style="22" hidden="1" customWidth="1"/>
    <col min="29" max="29" width="3" style="22" hidden="1" customWidth="1"/>
    <col min="30" max="30" width="27.75" style="23" hidden="1" customWidth="1"/>
    <col min="31" max="31" width="7.5" style="100" hidden="1" customWidth="1"/>
    <col min="32" max="32" width="72" style="22" hidden="1" customWidth="1"/>
    <col min="33" max="16384" width="9" style="1"/>
  </cols>
  <sheetData>
    <row r="1" spans="1:32" ht="23.1" customHeight="1" x14ac:dyDescent="0.15">
      <c r="R1" s="269"/>
      <c r="S1" s="269"/>
      <c r="T1" s="269"/>
      <c r="U1" s="270"/>
      <c r="V1" s="271"/>
      <c r="W1" s="271"/>
      <c r="X1" s="271"/>
      <c r="Y1" s="271"/>
      <c r="Z1" s="271"/>
      <c r="AB1" s="22" t="s">
        <v>35</v>
      </c>
      <c r="AD1" s="23" t="s">
        <v>36</v>
      </c>
      <c r="AE1" s="100" t="s">
        <v>49</v>
      </c>
    </row>
    <row r="2" spans="1:32" ht="23.1" customHeight="1" x14ac:dyDescent="0.15">
      <c r="A2" s="2" t="s">
        <v>127</v>
      </c>
      <c r="N2" s="53" t="s">
        <v>21</v>
      </c>
      <c r="Y2" s="3"/>
      <c r="AB2" s="22" t="s">
        <v>101</v>
      </c>
      <c r="AC2" s="22">
        <v>1</v>
      </c>
      <c r="AD2" s="23" t="s">
        <v>37</v>
      </c>
      <c r="AE2" s="100">
        <v>2.1</v>
      </c>
      <c r="AF2" s="48" t="s">
        <v>123</v>
      </c>
    </row>
    <row r="3" spans="1:32" ht="12" customHeight="1" x14ac:dyDescent="0.15">
      <c r="A3" s="239" t="s">
        <v>24</v>
      </c>
      <c r="B3" s="240"/>
      <c r="N3" s="54"/>
      <c r="AB3" s="22" t="s">
        <v>32</v>
      </c>
      <c r="AC3" s="22">
        <v>2</v>
      </c>
      <c r="AD3" s="23" t="s">
        <v>42</v>
      </c>
      <c r="AE3" s="100">
        <v>2</v>
      </c>
      <c r="AF3" s="48" t="s">
        <v>124</v>
      </c>
    </row>
    <row r="4" spans="1:32" ht="18" customHeight="1" x14ac:dyDescent="0.15">
      <c r="A4" s="2" t="s">
        <v>22</v>
      </c>
      <c r="B4" s="4"/>
      <c r="S4" s="60" t="s">
        <v>17</v>
      </c>
      <c r="T4" s="60"/>
      <c r="U4" s="60" t="s">
        <v>28</v>
      </c>
      <c r="V4" s="60"/>
      <c r="W4" s="60" t="s">
        <v>31</v>
      </c>
      <c r="X4" s="60"/>
      <c r="Y4" s="60" t="s">
        <v>30</v>
      </c>
      <c r="AB4" s="22" t="s">
        <v>33</v>
      </c>
      <c r="AC4" s="22">
        <v>3</v>
      </c>
      <c r="AD4" s="24" t="s">
        <v>43</v>
      </c>
      <c r="AE4" s="100">
        <v>1.7</v>
      </c>
      <c r="AF4" s="48" t="s">
        <v>125</v>
      </c>
    </row>
    <row r="5" spans="1:32" ht="30" customHeight="1" x14ac:dyDescent="0.15">
      <c r="A5" s="5"/>
      <c r="B5" s="5"/>
      <c r="C5" s="5"/>
      <c r="D5" s="201" t="s">
        <v>15</v>
      </c>
      <c r="E5" s="201"/>
      <c r="F5" s="267"/>
      <c r="G5" s="267"/>
      <c r="H5" s="267"/>
      <c r="I5" s="267"/>
      <c r="J5" s="267"/>
      <c r="K5" s="267"/>
      <c r="L5" s="267"/>
      <c r="M5" s="267"/>
      <c r="N5" s="267"/>
      <c r="O5" s="267"/>
      <c r="Q5" s="202" t="s">
        <v>92</v>
      </c>
      <c r="R5" s="202"/>
      <c r="S5" s="268"/>
      <c r="T5" s="268"/>
      <c r="U5" s="268"/>
      <c r="V5" s="268"/>
      <c r="W5" s="268"/>
      <c r="X5" s="268"/>
      <c r="Y5" s="268"/>
      <c r="Z5" s="268"/>
      <c r="AB5" s="22" t="s">
        <v>34</v>
      </c>
      <c r="AC5" s="22">
        <v>4</v>
      </c>
      <c r="AD5" s="23" t="s">
        <v>38</v>
      </c>
      <c r="AE5" s="100">
        <v>2.5</v>
      </c>
    </row>
    <row r="6" spans="1:32" ht="9.9499999999999993" customHeight="1" x14ac:dyDescent="0.15">
      <c r="A6" s="5"/>
      <c r="B6" s="5"/>
      <c r="C6" s="5"/>
      <c r="D6" s="203" t="s">
        <v>107</v>
      </c>
      <c r="E6" s="203"/>
      <c r="F6" s="204"/>
      <c r="G6" s="204"/>
      <c r="H6" s="204"/>
      <c r="I6" s="204"/>
      <c r="J6" s="204"/>
      <c r="K6" s="204"/>
      <c r="L6" s="204"/>
      <c r="M6" s="204"/>
      <c r="N6" s="204"/>
      <c r="O6" s="43"/>
      <c r="Q6" s="32"/>
      <c r="R6" s="32"/>
      <c r="S6" s="44"/>
      <c r="T6" s="44"/>
      <c r="U6" s="45"/>
      <c r="V6" s="45"/>
      <c r="W6" s="45"/>
      <c r="X6" s="45"/>
      <c r="Y6" s="45"/>
      <c r="Z6" s="45"/>
      <c r="AB6" s="22" t="s">
        <v>17</v>
      </c>
      <c r="AC6" s="22">
        <v>5</v>
      </c>
      <c r="AD6" s="23" t="s">
        <v>130</v>
      </c>
      <c r="AE6" s="100">
        <v>1.7</v>
      </c>
      <c r="AF6" s="22" t="s">
        <v>53</v>
      </c>
    </row>
    <row r="7" spans="1:32" ht="30" customHeight="1" x14ac:dyDescent="0.15">
      <c r="A7" s="264" t="s">
        <v>82</v>
      </c>
      <c r="B7" s="264"/>
      <c r="C7" s="264"/>
      <c r="D7" s="202" t="s">
        <v>108</v>
      </c>
      <c r="E7" s="202"/>
      <c r="F7" s="213"/>
      <c r="G7" s="213"/>
      <c r="H7" s="213"/>
      <c r="I7" s="213"/>
      <c r="J7" s="213"/>
      <c r="K7" s="213"/>
      <c r="L7" s="213"/>
      <c r="M7" s="213"/>
      <c r="N7" s="213"/>
      <c r="O7" s="213"/>
      <c r="Q7" s="201" t="s">
        <v>63</v>
      </c>
      <c r="R7" s="201"/>
      <c r="S7" s="276"/>
      <c r="T7" s="276"/>
      <c r="U7" s="276"/>
      <c r="V7" s="276"/>
      <c r="W7" s="276"/>
      <c r="X7" s="276"/>
      <c r="Y7" s="276"/>
      <c r="Z7" s="276"/>
      <c r="AD7" s="23" t="s">
        <v>213</v>
      </c>
      <c r="AE7" s="100">
        <v>1.6</v>
      </c>
      <c r="AF7" s="22" t="s">
        <v>52</v>
      </c>
    </row>
    <row r="8" spans="1:32" ht="9.9499999999999993" customHeight="1" x14ac:dyDescent="0.15">
      <c r="A8" s="200" t="s">
        <v>115</v>
      </c>
      <c r="B8" s="200"/>
      <c r="C8" s="200"/>
      <c r="D8" s="203" t="s">
        <v>107</v>
      </c>
      <c r="E8" s="203"/>
      <c r="F8" s="204"/>
      <c r="G8" s="204"/>
      <c r="H8" s="204"/>
      <c r="I8" s="204"/>
      <c r="J8" s="204"/>
      <c r="K8" s="204"/>
      <c r="L8" s="204"/>
      <c r="M8" s="204"/>
      <c r="N8" s="204"/>
      <c r="O8" s="204"/>
      <c r="Q8" s="33"/>
      <c r="R8" s="33"/>
      <c r="S8" s="26"/>
      <c r="T8" s="26"/>
      <c r="U8" s="26"/>
      <c r="V8" s="26"/>
      <c r="W8" s="26"/>
      <c r="X8" s="26"/>
      <c r="Y8" s="26"/>
      <c r="Z8" s="26"/>
      <c r="AB8" s="22" t="s">
        <v>215</v>
      </c>
      <c r="AD8" s="23" t="s">
        <v>214</v>
      </c>
      <c r="AE8" s="100">
        <v>1.5</v>
      </c>
      <c r="AF8" s="22" t="s">
        <v>51</v>
      </c>
    </row>
    <row r="9" spans="1:32" ht="30" customHeight="1" x14ac:dyDescent="0.15">
      <c r="B9" s="6"/>
      <c r="D9" s="202" t="s">
        <v>109</v>
      </c>
      <c r="E9" s="202"/>
      <c r="F9" s="213"/>
      <c r="G9" s="213"/>
      <c r="H9" s="213"/>
      <c r="I9" s="213"/>
      <c r="J9" s="213"/>
      <c r="K9" s="213"/>
      <c r="L9" s="213"/>
      <c r="M9" s="213"/>
      <c r="N9" s="213"/>
      <c r="O9" s="213"/>
      <c r="Q9" s="241" t="s">
        <v>14</v>
      </c>
      <c r="R9" s="242"/>
      <c r="S9" s="243" t="s">
        <v>215</v>
      </c>
      <c r="T9" s="243"/>
      <c r="U9" s="28"/>
      <c r="V9" s="28" t="s">
        <v>28</v>
      </c>
      <c r="W9" s="28"/>
      <c r="X9" s="28" t="s">
        <v>31</v>
      </c>
      <c r="Y9" s="28"/>
      <c r="Z9" s="28" t="s">
        <v>30</v>
      </c>
      <c r="AB9" s="22" t="s">
        <v>33</v>
      </c>
      <c r="AC9" s="22">
        <v>6</v>
      </c>
      <c r="AD9" s="23" t="s">
        <v>44</v>
      </c>
      <c r="AE9" s="100" t="s">
        <v>219</v>
      </c>
    </row>
    <row r="10" spans="1:32" ht="6.95" customHeight="1" x14ac:dyDescent="0.15">
      <c r="A10" s="6"/>
      <c r="B10" s="6"/>
      <c r="C10" s="6"/>
      <c r="F10" s="2"/>
      <c r="AB10" s="22" t="s">
        <v>34</v>
      </c>
      <c r="AC10" s="22">
        <v>7</v>
      </c>
      <c r="AD10" s="23" t="s">
        <v>45</v>
      </c>
      <c r="AE10" s="100">
        <v>1.9</v>
      </c>
      <c r="AF10" s="88" t="s">
        <v>86</v>
      </c>
    </row>
    <row r="11" spans="1:32" ht="30" customHeight="1" x14ac:dyDescent="0.15">
      <c r="A11" s="244" t="s">
        <v>0</v>
      </c>
      <c r="B11" s="245"/>
      <c r="C11" s="245"/>
      <c r="D11" s="246"/>
      <c r="E11" s="250"/>
      <c r="F11" s="250"/>
      <c r="G11" s="250"/>
      <c r="H11" s="250"/>
      <c r="I11" s="250"/>
      <c r="J11" s="250"/>
      <c r="K11" s="250"/>
      <c r="L11" s="250"/>
      <c r="M11" s="251"/>
      <c r="N11" s="265" t="s">
        <v>11</v>
      </c>
      <c r="O11" s="245"/>
      <c r="P11" s="245"/>
      <c r="Q11" s="246"/>
      <c r="R11" s="252"/>
      <c r="S11" s="254"/>
      <c r="T11" s="256"/>
      <c r="U11" s="252"/>
      <c r="V11" s="263">
        <v>0</v>
      </c>
      <c r="W11" s="281">
        <v>0</v>
      </c>
      <c r="X11" s="252">
        <v>0</v>
      </c>
      <c r="Y11" s="252">
        <v>0</v>
      </c>
      <c r="Z11" s="279" t="s">
        <v>10</v>
      </c>
      <c r="AC11" s="22">
        <v>8</v>
      </c>
      <c r="AD11" s="23" t="s">
        <v>46</v>
      </c>
      <c r="AE11" s="100">
        <v>1.7</v>
      </c>
      <c r="AF11" s="22" t="s">
        <v>87</v>
      </c>
    </row>
    <row r="12" spans="1:32" ht="20.100000000000001" customHeight="1" x14ac:dyDescent="0.15">
      <c r="A12" s="247"/>
      <c r="B12" s="248"/>
      <c r="C12" s="248"/>
      <c r="D12" s="249"/>
      <c r="E12" s="258" t="str">
        <f>IFERROR("（利率　"&amp;VLOOKUP(E11,$AD$2:$AE$21,2,FALSE)&amp;"　％）","（利率　　　　％）")</f>
        <v>（利率　　　　％）</v>
      </c>
      <c r="F12" s="258"/>
      <c r="G12" s="258"/>
      <c r="H12" s="258"/>
      <c r="I12" s="258"/>
      <c r="J12" s="258"/>
      <c r="K12" s="258"/>
      <c r="L12" s="258"/>
      <c r="M12" s="259"/>
      <c r="N12" s="266"/>
      <c r="O12" s="248"/>
      <c r="P12" s="248"/>
      <c r="Q12" s="249"/>
      <c r="R12" s="253"/>
      <c r="S12" s="255"/>
      <c r="T12" s="257"/>
      <c r="U12" s="253"/>
      <c r="V12" s="255"/>
      <c r="W12" s="282"/>
      <c r="X12" s="253"/>
      <c r="Y12" s="253"/>
      <c r="Z12" s="280"/>
      <c r="AC12" s="22">
        <v>9</v>
      </c>
      <c r="AD12" s="23" t="s">
        <v>39</v>
      </c>
      <c r="AE12" s="100">
        <v>1.7</v>
      </c>
      <c r="AF12" s="22" t="s">
        <v>88</v>
      </c>
    </row>
    <row r="13" spans="1:32" ht="24.95" customHeight="1" x14ac:dyDescent="0.15">
      <c r="A13" s="234" t="s">
        <v>23</v>
      </c>
      <c r="B13" s="157"/>
      <c r="C13" s="157"/>
      <c r="D13" s="157"/>
      <c r="E13" s="31"/>
      <c r="F13" s="49" t="s">
        <v>17</v>
      </c>
      <c r="G13" s="49"/>
      <c r="H13" s="49" t="s">
        <v>28</v>
      </c>
      <c r="I13" s="49"/>
      <c r="J13" s="49" t="s">
        <v>31</v>
      </c>
      <c r="K13" s="49"/>
      <c r="L13" s="49" t="s">
        <v>30</v>
      </c>
      <c r="M13" s="11"/>
      <c r="N13" s="113" t="s">
        <v>25</v>
      </c>
      <c r="O13" s="114"/>
      <c r="P13" s="114"/>
      <c r="Q13" s="115"/>
      <c r="R13" s="260"/>
      <c r="S13" s="261"/>
      <c r="T13" s="261"/>
      <c r="U13" s="261"/>
      <c r="V13" s="261"/>
      <c r="W13" s="261"/>
      <c r="X13" s="261"/>
      <c r="Y13" s="261"/>
      <c r="Z13" s="262"/>
      <c r="AC13" s="22">
        <v>10</v>
      </c>
      <c r="AD13" s="23" t="s">
        <v>47</v>
      </c>
      <c r="AE13" s="100">
        <v>1.7</v>
      </c>
      <c r="AF13" s="22" t="s">
        <v>89</v>
      </c>
    </row>
    <row r="14" spans="1:32" ht="12" customHeight="1" x14ac:dyDescent="0.15">
      <c r="A14" s="205" t="s">
        <v>16</v>
      </c>
      <c r="B14" s="206"/>
      <c r="C14" s="206"/>
      <c r="D14" s="207"/>
      <c r="E14" s="211"/>
      <c r="F14" s="214" t="s">
        <v>50</v>
      </c>
      <c r="G14" s="214"/>
      <c r="H14" s="216" t="str">
        <f>IF(E11="公的補助金つなぎ資金",1,"")</f>
        <v/>
      </c>
      <c r="I14" s="217" t="str">
        <f>IF(E11="公的補助金つなぎ資金","回返済　　　 （計","回月賦返済 （計")</f>
        <v>回月賦返済 （計</v>
      </c>
      <c r="J14" s="217"/>
      <c r="K14" s="217"/>
      <c r="L14" s="219" t="str">
        <f>IF(H14="","",E14+H14)</f>
        <v/>
      </c>
      <c r="M14" s="220" t="s">
        <v>69</v>
      </c>
      <c r="N14" s="206" t="s">
        <v>9</v>
      </c>
      <c r="O14" s="206"/>
      <c r="P14" s="206"/>
      <c r="Q14" s="206"/>
      <c r="R14" s="277" t="s">
        <v>86</v>
      </c>
      <c r="S14" s="277"/>
      <c r="T14" s="277"/>
      <c r="U14" s="277"/>
      <c r="V14" s="277"/>
      <c r="W14" s="277"/>
      <c r="X14" s="277"/>
      <c r="Y14" s="277"/>
      <c r="Z14" s="278"/>
      <c r="AC14" s="22">
        <v>11</v>
      </c>
      <c r="AD14" s="23" t="s">
        <v>40</v>
      </c>
      <c r="AE14" s="100">
        <v>1.2</v>
      </c>
    </row>
    <row r="15" spans="1:32" ht="12" customHeight="1" x14ac:dyDescent="0.15">
      <c r="A15" s="208"/>
      <c r="B15" s="209"/>
      <c r="C15" s="209"/>
      <c r="D15" s="210"/>
      <c r="E15" s="212"/>
      <c r="F15" s="215"/>
      <c r="G15" s="215"/>
      <c r="H15" s="215"/>
      <c r="I15" s="218"/>
      <c r="J15" s="218"/>
      <c r="K15" s="218"/>
      <c r="L15" s="218"/>
      <c r="M15" s="221"/>
      <c r="N15" s="209"/>
      <c r="O15" s="209"/>
      <c r="P15" s="209"/>
      <c r="Q15" s="209"/>
      <c r="R15" s="89"/>
      <c r="S15" s="91" t="s">
        <v>209</v>
      </c>
      <c r="T15" s="92"/>
      <c r="U15" s="93" t="s">
        <v>210</v>
      </c>
      <c r="V15" s="94" t="s">
        <v>211</v>
      </c>
      <c r="W15" s="92"/>
      <c r="X15" s="95" t="s">
        <v>210</v>
      </c>
      <c r="Y15" s="94" t="s">
        <v>212</v>
      </c>
      <c r="Z15" s="90"/>
      <c r="AC15" s="22">
        <v>12</v>
      </c>
      <c r="AD15" s="23" t="s">
        <v>41</v>
      </c>
      <c r="AE15" s="100">
        <v>1.7</v>
      </c>
    </row>
    <row r="16" spans="1:32" ht="50.1" customHeight="1" x14ac:dyDescent="0.15">
      <c r="A16" s="172" t="s">
        <v>90</v>
      </c>
      <c r="B16" s="173"/>
      <c r="C16" s="173"/>
      <c r="D16" s="174"/>
      <c r="E16" s="182"/>
      <c r="F16" s="131"/>
      <c r="G16" s="131"/>
      <c r="H16" s="131"/>
      <c r="I16" s="131"/>
      <c r="J16" s="131"/>
      <c r="K16" s="131"/>
      <c r="L16" s="131"/>
      <c r="M16" s="131"/>
      <c r="N16" s="131"/>
      <c r="O16" s="131"/>
      <c r="P16" s="131"/>
      <c r="Q16" s="131"/>
      <c r="R16" s="131"/>
      <c r="S16" s="183"/>
      <c r="T16" s="150" t="s">
        <v>7</v>
      </c>
      <c r="U16" s="151"/>
      <c r="V16" s="144" t="s">
        <v>128</v>
      </c>
      <c r="W16" s="145"/>
      <c r="X16" s="145"/>
      <c r="Y16" s="145"/>
      <c r="Z16" s="146"/>
      <c r="AC16" s="22">
        <v>13</v>
      </c>
      <c r="AD16" s="23" t="s">
        <v>48</v>
      </c>
      <c r="AE16" s="100">
        <v>1.1000000000000001</v>
      </c>
      <c r="AF16" s="22" t="s">
        <v>94</v>
      </c>
    </row>
    <row r="17" spans="1:33" ht="24.95" customHeight="1" x14ac:dyDescent="0.15">
      <c r="A17" s="175" t="s">
        <v>91</v>
      </c>
      <c r="B17" s="176"/>
      <c r="C17" s="176"/>
      <c r="D17" s="177"/>
      <c r="E17" s="192" t="s">
        <v>8</v>
      </c>
      <c r="F17" s="192"/>
      <c r="G17" s="192"/>
      <c r="H17" s="184" t="s">
        <v>77</v>
      </c>
      <c r="I17" s="184"/>
      <c r="J17" s="184"/>
      <c r="K17" s="184"/>
      <c r="L17" s="184"/>
      <c r="M17" s="40" t="s">
        <v>98</v>
      </c>
      <c r="N17" s="40"/>
      <c r="O17" s="9" t="s">
        <v>28</v>
      </c>
      <c r="P17" s="9"/>
      <c r="Q17" s="9" t="s">
        <v>29</v>
      </c>
      <c r="R17" s="9"/>
      <c r="S17" s="10" t="s">
        <v>30</v>
      </c>
      <c r="T17" s="152"/>
      <c r="U17" s="153"/>
      <c r="V17" s="147"/>
      <c r="W17" s="148"/>
      <c r="X17" s="148"/>
      <c r="Y17" s="148"/>
      <c r="Z17" s="149"/>
      <c r="AC17" s="22">
        <v>14</v>
      </c>
      <c r="AD17" s="23" t="s">
        <v>221</v>
      </c>
      <c r="AE17" s="100">
        <v>1.5</v>
      </c>
      <c r="AF17" s="22" t="s">
        <v>95</v>
      </c>
    </row>
    <row r="18" spans="1:33" ht="24.95" customHeight="1" x14ac:dyDescent="0.15">
      <c r="A18" s="96"/>
      <c r="B18" s="97"/>
      <c r="C18" s="97"/>
      <c r="D18" s="98"/>
      <c r="E18" s="193"/>
      <c r="F18" s="193"/>
      <c r="G18" s="193"/>
      <c r="H18" s="185" t="s">
        <v>93</v>
      </c>
      <c r="I18" s="185"/>
      <c r="J18" s="185"/>
      <c r="K18" s="185"/>
      <c r="L18" s="185"/>
      <c r="M18" s="40" t="s">
        <v>17</v>
      </c>
      <c r="N18" s="40"/>
      <c r="O18" s="9" t="s">
        <v>28</v>
      </c>
      <c r="P18" s="9"/>
      <c r="Q18" s="9" t="s">
        <v>29</v>
      </c>
      <c r="R18" s="9"/>
      <c r="S18" s="10" t="s">
        <v>30</v>
      </c>
      <c r="T18" s="154" t="s">
        <v>120</v>
      </c>
      <c r="U18" s="155"/>
      <c r="V18" s="141" t="s">
        <v>94</v>
      </c>
      <c r="W18" s="142"/>
      <c r="X18" s="142"/>
      <c r="Y18" s="142"/>
      <c r="Z18" s="143"/>
      <c r="AD18" s="23" t="s">
        <v>220</v>
      </c>
      <c r="AE18" s="100">
        <v>1.6</v>
      </c>
      <c r="AF18" s="22" t="s">
        <v>96</v>
      </c>
    </row>
    <row r="19" spans="1:33" ht="24.95" customHeight="1" x14ac:dyDescent="0.15">
      <c r="A19" s="234" t="s">
        <v>1</v>
      </c>
      <c r="B19" s="157"/>
      <c r="C19" s="157"/>
      <c r="D19" s="157"/>
      <c r="E19" s="115" t="s">
        <v>111</v>
      </c>
      <c r="F19" s="157"/>
      <c r="G19" s="157"/>
      <c r="H19" s="157"/>
      <c r="I19" s="157"/>
      <c r="J19" s="157"/>
      <c r="K19" s="237" t="s">
        <v>6</v>
      </c>
      <c r="L19" s="186" t="s">
        <v>70</v>
      </c>
      <c r="M19" s="186"/>
      <c r="N19" s="186"/>
      <c r="O19" s="189" t="s">
        <v>72</v>
      </c>
      <c r="P19" s="190"/>
      <c r="Q19" s="191"/>
      <c r="R19" s="186" t="s">
        <v>71</v>
      </c>
      <c r="S19" s="186"/>
      <c r="T19" s="186"/>
      <c r="U19" s="272" t="s">
        <v>57</v>
      </c>
      <c r="V19" s="273"/>
      <c r="W19" s="273"/>
      <c r="X19" s="273"/>
      <c r="Y19" s="273"/>
      <c r="Z19" s="274"/>
      <c r="AD19" s="23" t="s">
        <v>208</v>
      </c>
      <c r="AE19" s="100">
        <v>1.1000000000000001</v>
      </c>
    </row>
    <row r="20" spans="1:33" ht="24.95" customHeight="1" x14ac:dyDescent="0.15">
      <c r="A20" s="235"/>
      <c r="B20" s="236"/>
      <c r="C20" s="236"/>
      <c r="D20" s="236"/>
      <c r="E20" s="275"/>
      <c r="F20" s="275"/>
      <c r="G20" s="275"/>
      <c r="H20" s="275"/>
      <c r="I20" s="275"/>
      <c r="J20" s="36" t="s">
        <v>73</v>
      </c>
      <c r="K20" s="238"/>
      <c r="L20" s="170"/>
      <c r="M20" s="171"/>
      <c r="N20" s="36" t="s">
        <v>73</v>
      </c>
      <c r="O20" s="170"/>
      <c r="P20" s="171"/>
      <c r="Q20" s="36" t="s">
        <v>73</v>
      </c>
      <c r="R20" s="170"/>
      <c r="S20" s="171"/>
      <c r="T20" s="36" t="s">
        <v>73</v>
      </c>
      <c r="U20" s="194"/>
      <c r="V20" s="195"/>
      <c r="W20" s="195"/>
      <c r="X20" s="195"/>
      <c r="Y20" s="195"/>
      <c r="Z20" s="196"/>
      <c r="AC20" s="22">
        <v>15</v>
      </c>
      <c r="AD20" s="55" t="s">
        <v>222</v>
      </c>
      <c r="AE20" s="100">
        <v>1.5</v>
      </c>
      <c r="AF20" s="22" t="s">
        <v>103</v>
      </c>
    </row>
    <row r="21" spans="1:33" ht="24.95" customHeight="1" x14ac:dyDescent="0.15">
      <c r="A21" s="107" t="s">
        <v>64</v>
      </c>
      <c r="B21" s="110" t="s">
        <v>84</v>
      </c>
      <c r="C21" s="111"/>
      <c r="D21" s="112"/>
      <c r="E21" s="187"/>
      <c r="F21" s="188"/>
      <c r="G21" s="188"/>
      <c r="H21" s="188"/>
      <c r="I21" s="188"/>
      <c r="J21" s="188"/>
      <c r="K21" s="156" t="s">
        <v>110</v>
      </c>
      <c r="L21" s="156"/>
      <c r="M21" s="159"/>
      <c r="N21" s="160"/>
      <c r="O21" s="160"/>
      <c r="P21" s="160"/>
      <c r="Q21" s="160"/>
      <c r="R21" s="161"/>
      <c r="S21" s="156" t="s">
        <v>83</v>
      </c>
      <c r="T21" s="156"/>
      <c r="U21" s="231" t="s">
        <v>54</v>
      </c>
      <c r="V21" s="231"/>
      <c r="W21" s="231"/>
      <c r="X21" s="231"/>
      <c r="Y21" s="56"/>
      <c r="Z21" s="27" t="s">
        <v>85</v>
      </c>
      <c r="AD21" s="55"/>
      <c r="AF21" s="22" t="s">
        <v>104</v>
      </c>
    </row>
    <row r="22" spans="1:33" ht="24.95" customHeight="1" x14ac:dyDescent="0.15">
      <c r="A22" s="108"/>
      <c r="B22" s="113" t="s">
        <v>2</v>
      </c>
      <c r="C22" s="114"/>
      <c r="D22" s="115"/>
      <c r="E22" s="134"/>
      <c r="F22" s="135"/>
      <c r="G22" s="135"/>
      <c r="H22" s="135"/>
      <c r="I22" s="135"/>
      <c r="J22" s="46" t="s">
        <v>74</v>
      </c>
      <c r="K22" s="157" t="s">
        <v>5</v>
      </c>
      <c r="L22" s="157"/>
      <c r="M22" s="180" t="s">
        <v>101</v>
      </c>
      <c r="N22" s="181"/>
      <c r="O22" s="47"/>
      <c r="P22" s="37" t="s">
        <v>28</v>
      </c>
      <c r="Q22" s="37"/>
      <c r="R22" s="38" t="s">
        <v>29</v>
      </c>
      <c r="S22" s="157"/>
      <c r="T22" s="157"/>
      <c r="U22" s="186" t="s">
        <v>55</v>
      </c>
      <c r="V22" s="186"/>
      <c r="W22" s="186"/>
      <c r="X22" s="186"/>
      <c r="Y22" s="57"/>
      <c r="Z22" s="52" t="s">
        <v>85</v>
      </c>
      <c r="AD22" s="55"/>
      <c r="AF22" s="22" t="s">
        <v>105</v>
      </c>
    </row>
    <row r="23" spans="1:33" ht="24.95" customHeight="1" x14ac:dyDescent="0.15">
      <c r="A23" s="108"/>
      <c r="B23" s="116" t="s">
        <v>99</v>
      </c>
      <c r="C23" s="117"/>
      <c r="D23" s="118"/>
      <c r="E23" s="113" t="s">
        <v>78</v>
      </c>
      <c r="F23" s="114"/>
      <c r="G23" s="114"/>
      <c r="H23" s="114"/>
      <c r="I23" s="114"/>
      <c r="J23" s="115"/>
      <c r="K23" s="113" t="s">
        <v>79</v>
      </c>
      <c r="L23" s="114"/>
      <c r="M23" s="114"/>
      <c r="N23" s="115"/>
      <c r="O23" s="157" t="s">
        <v>80</v>
      </c>
      <c r="P23" s="157"/>
      <c r="Q23" s="157"/>
      <c r="R23" s="157"/>
      <c r="S23" s="157"/>
      <c r="T23" s="157"/>
      <c r="U23" s="186" t="s">
        <v>56</v>
      </c>
      <c r="V23" s="186"/>
      <c r="W23" s="186"/>
      <c r="X23" s="186"/>
      <c r="Y23" s="57"/>
      <c r="Z23" s="52" t="s">
        <v>85</v>
      </c>
      <c r="AD23" s="55"/>
    </row>
    <row r="24" spans="1:33" ht="24.95" customHeight="1" x14ac:dyDescent="0.15">
      <c r="A24" s="108"/>
      <c r="B24" s="119"/>
      <c r="C24" s="120"/>
      <c r="D24" s="121"/>
      <c r="E24" s="136"/>
      <c r="F24" s="137"/>
      <c r="G24" s="137"/>
      <c r="H24" s="137"/>
      <c r="I24" s="137"/>
      <c r="J24" s="138"/>
      <c r="K24" s="178"/>
      <c r="L24" s="179"/>
      <c r="M24" s="179"/>
      <c r="N24" s="41" t="s">
        <v>81</v>
      </c>
      <c r="O24" s="178"/>
      <c r="P24" s="179"/>
      <c r="Q24" s="179"/>
      <c r="R24" s="41" t="s">
        <v>81</v>
      </c>
      <c r="S24" s="157"/>
      <c r="T24" s="157"/>
      <c r="U24" s="113" t="s">
        <v>119</v>
      </c>
      <c r="V24" s="114"/>
      <c r="W24" s="114"/>
      <c r="X24" s="115"/>
      <c r="Y24" s="58"/>
      <c r="Z24" s="52" t="s">
        <v>85</v>
      </c>
      <c r="AB24" s="21"/>
      <c r="AD24" s="55"/>
      <c r="AG24" s="20"/>
    </row>
    <row r="25" spans="1:33" ht="24.95" customHeight="1" x14ac:dyDescent="0.15">
      <c r="A25" s="108"/>
      <c r="B25" s="119"/>
      <c r="C25" s="120"/>
      <c r="D25" s="121"/>
      <c r="E25" s="136"/>
      <c r="F25" s="137"/>
      <c r="G25" s="137"/>
      <c r="H25" s="137"/>
      <c r="I25" s="137"/>
      <c r="J25" s="138"/>
      <c r="K25" s="178"/>
      <c r="L25" s="179"/>
      <c r="M25" s="179"/>
      <c r="N25" s="41" t="s">
        <v>74</v>
      </c>
      <c r="O25" s="178"/>
      <c r="P25" s="179"/>
      <c r="Q25" s="179"/>
      <c r="R25" s="41" t="s">
        <v>74</v>
      </c>
      <c r="S25" s="113" t="s">
        <v>117</v>
      </c>
      <c r="T25" s="114"/>
      <c r="U25" s="114"/>
      <c r="V25" s="114"/>
      <c r="W25" s="114"/>
      <c r="X25" s="115"/>
      <c r="Y25" s="59"/>
      <c r="Z25" s="50" t="s">
        <v>116</v>
      </c>
      <c r="AD25" s="55"/>
    </row>
    <row r="26" spans="1:33" ht="24.95" customHeight="1" x14ac:dyDescent="0.15">
      <c r="A26" s="108"/>
      <c r="B26" s="122"/>
      <c r="C26" s="123"/>
      <c r="D26" s="124"/>
      <c r="E26" s="136"/>
      <c r="F26" s="137"/>
      <c r="G26" s="137"/>
      <c r="H26" s="137"/>
      <c r="I26" s="137"/>
      <c r="J26" s="138"/>
      <c r="K26" s="178"/>
      <c r="L26" s="179"/>
      <c r="M26" s="179"/>
      <c r="N26" s="41" t="s">
        <v>74</v>
      </c>
      <c r="O26" s="178"/>
      <c r="P26" s="179"/>
      <c r="Q26" s="179"/>
      <c r="R26" s="41" t="s">
        <v>74</v>
      </c>
      <c r="S26" s="113" t="s">
        <v>118</v>
      </c>
      <c r="T26" s="115"/>
      <c r="U26" s="141" t="s">
        <v>94</v>
      </c>
      <c r="V26" s="142"/>
      <c r="W26" s="158"/>
      <c r="X26" s="99" t="s">
        <v>97</v>
      </c>
      <c r="Y26" s="141"/>
      <c r="Z26" s="143"/>
      <c r="AC26" s="21"/>
      <c r="AD26" s="55"/>
    </row>
    <row r="27" spans="1:33" ht="24.95" customHeight="1" x14ac:dyDescent="0.15">
      <c r="A27" s="108"/>
      <c r="B27" s="116" t="s">
        <v>100</v>
      </c>
      <c r="C27" s="117"/>
      <c r="D27" s="118"/>
      <c r="E27" s="113" t="s">
        <v>112</v>
      </c>
      <c r="F27" s="114"/>
      <c r="G27" s="114"/>
      <c r="H27" s="139" t="s">
        <v>113</v>
      </c>
      <c r="I27" s="140"/>
      <c r="J27" s="113" t="s">
        <v>27</v>
      </c>
      <c r="K27" s="114"/>
      <c r="L27" s="115"/>
      <c r="M27" s="157" t="s">
        <v>4</v>
      </c>
      <c r="N27" s="157"/>
      <c r="O27" s="113"/>
      <c r="P27" s="113" t="s">
        <v>114</v>
      </c>
      <c r="Q27" s="114"/>
      <c r="R27" s="114"/>
      <c r="S27" s="139" t="s">
        <v>113</v>
      </c>
      <c r="T27" s="140"/>
      <c r="U27" s="113" t="s">
        <v>26</v>
      </c>
      <c r="V27" s="114"/>
      <c r="W27" s="115"/>
      <c r="X27" s="157" t="s">
        <v>3</v>
      </c>
      <c r="Y27" s="157"/>
      <c r="Z27" s="197"/>
      <c r="AD27" s="55"/>
    </row>
    <row r="28" spans="1:33" ht="24.95" customHeight="1" x14ac:dyDescent="0.15">
      <c r="A28" s="108"/>
      <c r="B28" s="119"/>
      <c r="C28" s="120"/>
      <c r="D28" s="121"/>
      <c r="E28" s="130"/>
      <c r="F28" s="131"/>
      <c r="G28" s="131"/>
      <c r="H28" s="128" t="s">
        <v>129</v>
      </c>
      <c r="I28" s="129"/>
      <c r="J28" s="178"/>
      <c r="K28" s="179"/>
      <c r="L28" s="34" t="s">
        <v>74</v>
      </c>
      <c r="M28" s="7" t="s">
        <v>58</v>
      </c>
      <c r="N28" s="51"/>
      <c r="O28" s="49" t="s">
        <v>59</v>
      </c>
      <c r="P28" s="130"/>
      <c r="Q28" s="131"/>
      <c r="R28" s="131"/>
      <c r="S28" s="128" t="s">
        <v>129</v>
      </c>
      <c r="T28" s="129"/>
      <c r="U28" s="178"/>
      <c r="V28" s="179"/>
      <c r="W28" s="34" t="s">
        <v>74</v>
      </c>
      <c r="X28" s="7" t="s">
        <v>58</v>
      </c>
      <c r="Y28" s="51"/>
      <c r="Z28" s="50" t="s">
        <v>59</v>
      </c>
      <c r="AD28" s="55"/>
      <c r="AF28" s="1"/>
    </row>
    <row r="29" spans="1:33" ht="24.95" customHeight="1" x14ac:dyDescent="0.15">
      <c r="A29" s="108"/>
      <c r="B29" s="119"/>
      <c r="C29" s="120"/>
      <c r="D29" s="121"/>
      <c r="E29" s="130"/>
      <c r="F29" s="131"/>
      <c r="G29" s="131"/>
      <c r="H29" s="128" t="s">
        <v>129</v>
      </c>
      <c r="I29" s="129"/>
      <c r="J29" s="178"/>
      <c r="K29" s="179"/>
      <c r="L29" s="34" t="s">
        <v>75</v>
      </c>
      <c r="M29" s="7" t="s">
        <v>60</v>
      </c>
      <c r="N29" s="51"/>
      <c r="O29" s="49" t="s">
        <v>59</v>
      </c>
      <c r="P29" s="130"/>
      <c r="Q29" s="131"/>
      <c r="R29" s="131"/>
      <c r="S29" s="128" t="s">
        <v>129</v>
      </c>
      <c r="T29" s="129"/>
      <c r="U29" s="178"/>
      <c r="V29" s="179"/>
      <c r="W29" s="34" t="s">
        <v>74</v>
      </c>
      <c r="X29" s="7" t="s">
        <v>60</v>
      </c>
      <c r="Y29" s="51"/>
      <c r="Z29" s="50" t="s">
        <v>59</v>
      </c>
      <c r="AD29" s="1"/>
      <c r="AE29" s="101"/>
    </row>
    <row r="30" spans="1:33" ht="24.95" customHeight="1" x14ac:dyDescent="0.15">
      <c r="A30" s="109"/>
      <c r="B30" s="125"/>
      <c r="C30" s="126"/>
      <c r="D30" s="127"/>
      <c r="E30" s="232"/>
      <c r="F30" s="233"/>
      <c r="G30" s="233"/>
      <c r="H30" s="132" t="s">
        <v>106</v>
      </c>
      <c r="I30" s="133"/>
      <c r="J30" s="199"/>
      <c r="K30" s="199"/>
      <c r="L30" s="36" t="s">
        <v>74</v>
      </c>
      <c r="M30" s="35" t="s">
        <v>62</v>
      </c>
      <c r="N30" s="42"/>
      <c r="O30" s="29" t="s">
        <v>61</v>
      </c>
      <c r="P30" s="232"/>
      <c r="Q30" s="233"/>
      <c r="R30" s="233"/>
      <c r="S30" s="132" t="s">
        <v>106</v>
      </c>
      <c r="T30" s="133"/>
      <c r="U30" s="198"/>
      <c r="V30" s="199"/>
      <c r="W30" s="36" t="s">
        <v>74</v>
      </c>
      <c r="X30" s="35" t="s">
        <v>62</v>
      </c>
      <c r="Y30" s="42"/>
      <c r="Z30" s="30" t="s">
        <v>61</v>
      </c>
      <c r="AD30" s="55"/>
    </row>
    <row r="31" spans="1:33" ht="24.95" customHeight="1" x14ac:dyDescent="0.15">
      <c r="A31" s="229" t="s">
        <v>131</v>
      </c>
      <c r="B31" s="230"/>
      <c r="C31" s="230"/>
      <c r="D31" s="230"/>
      <c r="E31" s="162" t="s">
        <v>94</v>
      </c>
      <c r="F31" s="163"/>
      <c r="G31" s="163"/>
      <c r="H31" s="163"/>
      <c r="I31" s="163"/>
      <c r="J31" s="164" t="s">
        <v>132</v>
      </c>
      <c r="K31" s="165"/>
      <c r="L31" s="165"/>
      <c r="M31" s="166"/>
      <c r="N31" s="167" t="s">
        <v>103</v>
      </c>
      <c r="O31" s="168"/>
      <c r="P31" s="168"/>
      <c r="Q31" s="168"/>
      <c r="R31" s="168"/>
      <c r="S31" s="168"/>
      <c r="T31" s="61" t="s">
        <v>133</v>
      </c>
      <c r="U31" s="169"/>
      <c r="V31" s="169"/>
      <c r="W31" s="169"/>
      <c r="X31" s="169"/>
      <c r="Y31" s="169"/>
      <c r="Z31" s="62" t="s">
        <v>134</v>
      </c>
      <c r="AD31" s="55"/>
    </row>
    <row r="32" spans="1:33" ht="15" customHeight="1" x14ac:dyDescent="0.15">
      <c r="A32" s="2" t="s">
        <v>13</v>
      </c>
      <c r="B32" s="39"/>
      <c r="C32" s="39"/>
      <c r="D32" s="39"/>
      <c r="E32" s="39"/>
      <c r="F32" s="39"/>
      <c r="G32" s="39"/>
      <c r="H32" s="39"/>
      <c r="I32" s="39"/>
      <c r="J32" s="39"/>
      <c r="K32" s="39"/>
      <c r="L32" s="39"/>
      <c r="M32" s="39"/>
      <c r="N32" s="39"/>
      <c r="O32" s="39"/>
      <c r="P32" s="39"/>
      <c r="Q32" s="39"/>
      <c r="R32" s="39"/>
      <c r="S32" s="2"/>
      <c r="T32" s="2"/>
      <c r="U32" s="2"/>
      <c r="V32" s="2"/>
      <c r="W32" s="2"/>
      <c r="X32" s="2"/>
      <c r="Y32" s="2"/>
      <c r="Z32" s="2"/>
      <c r="AD32" s="55"/>
    </row>
    <row r="33" spans="1:45" ht="15" customHeight="1" x14ac:dyDescent="0.15">
      <c r="A33" s="2" t="s">
        <v>121</v>
      </c>
      <c r="B33" s="39"/>
      <c r="C33" s="39"/>
      <c r="D33" s="39"/>
      <c r="E33" s="39"/>
      <c r="F33" s="39"/>
      <c r="G33" s="39"/>
      <c r="H33" s="39"/>
      <c r="I33" s="39"/>
      <c r="J33" s="39"/>
      <c r="K33" s="39"/>
      <c r="L33" s="39"/>
      <c r="M33" s="39"/>
      <c r="N33" s="39"/>
      <c r="O33" s="39"/>
      <c r="P33" s="39"/>
      <c r="Q33" s="39"/>
      <c r="R33" s="39"/>
      <c r="S33" s="2"/>
      <c r="T33" s="2"/>
      <c r="U33" s="2"/>
      <c r="V33" s="2"/>
      <c r="W33" s="2"/>
      <c r="X33" s="2"/>
      <c r="Y33" s="2"/>
      <c r="Z33" s="2"/>
      <c r="AA33" s="25"/>
    </row>
    <row r="34" spans="1:45" s="2" customFormat="1" ht="15" customHeight="1" x14ac:dyDescent="0.15">
      <c r="A34" s="2" t="s">
        <v>122</v>
      </c>
      <c r="B34" s="1"/>
      <c r="C34" s="1"/>
      <c r="D34" s="1"/>
      <c r="E34" s="1"/>
      <c r="F34" s="1"/>
      <c r="G34" s="1"/>
      <c r="H34" s="1"/>
      <c r="I34" s="1"/>
      <c r="J34" s="1"/>
      <c r="K34" s="1"/>
      <c r="L34" s="1"/>
      <c r="M34" s="1"/>
      <c r="N34" s="1"/>
      <c r="O34" s="1"/>
      <c r="P34" s="1"/>
      <c r="Q34" s="1"/>
      <c r="R34" s="1"/>
      <c r="S34" s="1"/>
      <c r="T34" s="1"/>
      <c r="U34" s="1"/>
      <c r="V34" s="1"/>
      <c r="W34" s="1"/>
      <c r="X34" s="1"/>
      <c r="Y34" s="1"/>
      <c r="Z34" s="1"/>
      <c r="AA34" s="25"/>
      <c r="AB34" s="22"/>
      <c r="AC34" s="22"/>
      <c r="AD34" s="23"/>
      <c r="AE34" s="100"/>
      <c r="AF34" s="22"/>
      <c r="AG34" s="1"/>
      <c r="AH34" s="1"/>
      <c r="AI34" s="1"/>
      <c r="AJ34" s="1"/>
      <c r="AK34" s="1"/>
      <c r="AL34" s="1"/>
      <c r="AM34" s="1"/>
      <c r="AN34" s="1"/>
      <c r="AO34" s="1"/>
      <c r="AP34" s="1"/>
      <c r="AQ34" s="1"/>
      <c r="AR34" s="1"/>
      <c r="AS34" s="1"/>
    </row>
    <row r="35" spans="1:45" s="2" customFormat="1" ht="15" customHeight="1" x14ac:dyDescent="0.15">
      <c r="A35" s="226" t="s">
        <v>12</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8"/>
      <c r="AA35" s="21"/>
      <c r="AB35" s="22"/>
      <c r="AC35" s="22"/>
      <c r="AD35" s="23"/>
      <c r="AE35" s="100"/>
      <c r="AF35" s="22"/>
      <c r="AG35" s="1"/>
      <c r="AH35" s="1"/>
      <c r="AI35" s="1"/>
      <c r="AJ35" s="1"/>
      <c r="AK35" s="1"/>
      <c r="AL35" s="1"/>
      <c r="AM35" s="1"/>
      <c r="AN35" s="1"/>
      <c r="AO35" s="1"/>
      <c r="AP35" s="1"/>
      <c r="AQ35" s="1"/>
      <c r="AR35" s="1"/>
      <c r="AS35" s="1"/>
    </row>
    <row r="36" spans="1:45" ht="12" customHeight="1" x14ac:dyDescent="0.15">
      <c r="A36" s="224" t="s">
        <v>18</v>
      </c>
      <c r="B36" s="142"/>
      <c r="C36" s="142"/>
      <c r="D36" s="142"/>
      <c r="E36" s="142"/>
      <c r="F36" s="142"/>
      <c r="G36" s="142"/>
      <c r="H36" s="142"/>
      <c r="I36" s="142"/>
      <c r="J36" s="158"/>
      <c r="K36" s="225" t="s">
        <v>19</v>
      </c>
      <c r="L36" s="225"/>
      <c r="M36" s="225"/>
      <c r="N36" s="225"/>
      <c r="O36" s="225"/>
      <c r="P36" s="225"/>
      <c r="Q36" s="141" t="s">
        <v>20</v>
      </c>
      <c r="R36" s="142"/>
      <c r="S36" s="142"/>
      <c r="T36" s="142"/>
      <c r="U36" s="142"/>
      <c r="V36" s="142"/>
      <c r="W36" s="142"/>
      <c r="X36" s="142"/>
      <c r="Y36" s="142"/>
      <c r="Z36" s="143"/>
    </row>
    <row r="37" spans="1:45" ht="15" customHeight="1" x14ac:dyDescent="0.15">
      <c r="A37" s="224" t="s">
        <v>76</v>
      </c>
      <c r="B37" s="142"/>
      <c r="C37" s="142"/>
      <c r="D37" s="142"/>
      <c r="E37" s="142"/>
      <c r="F37" s="142"/>
      <c r="G37" s="142"/>
      <c r="H37" s="142"/>
      <c r="I37" s="142"/>
      <c r="J37" s="158"/>
      <c r="K37" s="225" t="s">
        <v>67</v>
      </c>
      <c r="L37" s="225"/>
      <c r="M37" s="225"/>
      <c r="N37" s="225"/>
      <c r="O37" s="225"/>
      <c r="P37" s="225"/>
      <c r="Q37" s="141" t="str">
        <f>IF(E11="公的補助金つなぎ資金","一括返済","か月据置　　　　　回元金均等月賦返済")</f>
        <v>か月据置　　　　　回元金均等月賦返済</v>
      </c>
      <c r="R37" s="142"/>
      <c r="S37" s="142"/>
      <c r="T37" s="142"/>
      <c r="U37" s="142"/>
      <c r="V37" s="142"/>
      <c r="W37" s="142"/>
      <c r="X37" s="142"/>
      <c r="Y37" s="142"/>
      <c r="Z37" s="143"/>
    </row>
    <row r="38" spans="1:45" ht="15" customHeight="1" x14ac:dyDescent="0.15">
      <c r="A38" s="14" t="s">
        <v>126</v>
      </c>
      <c r="B38" s="8"/>
      <c r="C38" s="13"/>
      <c r="D38" s="13"/>
      <c r="E38" s="13"/>
      <c r="F38" s="13"/>
      <c r="G38" s="13"/>
      <c r="H38" s="13"/>
      <c r="I38" s="13"/>
      <c r="J38" s="13"/>
      <c r="K38" s="13"/>
      <c r="L38" s="13"/>
      <c r="M38" s="13"/>
      <c r="N38" s="13"/>
      <c r="O38" s="13"/>
      <c r="P38" s="13"/>
      <c r="Q38" s="13"/>
      <c r="R38" s="13"/>
      <c r="S38" s="13"/>
      <c r="T38" s="13"/>
      <c r="U38" s="13"/>
      <c r="V38" s="13"/>
      <c r="W38" s="13"/>
      <c r="X38" s="13"/>
      <c r="Y38" s="13"/>
      <c r="Z38" s="15"/>
    </row>
    <row r="39" spans="1:45" ht="15" customHeight="1" x14ac:dyDescent="0.15">
      <c r="A39" s="16"/>
      <c r="B39" s="13"/>
      <c r="C39" s="13"/>
      <c r="D39" s="13"/>
      <c r="E39" s="13"/>
      <c r="F39" s="13"/>
      <c r="G39" s="13"/>
      <c r="H39" s="13"/>
      <c r="I39" s="13"/>
      <c r="J39" s="13"/>
      <c r="K39" s="13"/>
      <c r="L39" s="13"/>
      <c r="M39" s="13"/>
      <c r="N39" s="13"/>
      <c r="O39" s="13"/>
      <c r="P39" s="13"/>
      <c r="Q39" s="13"/>
      <c r="R39" s="13"/>
      <c r="S39" s="13" t="s">
        <v>28</v>
      </c>
      <c r="T39" s="13"/>
      <c r="U39" s="13"/>
      <c r="V39" s="13" t="s">
        <v>29</v>
      </c>
      <c r="W39" s="13"/>
      <c r="X39" s="13"/>
      <c r="Y39" s="13" t="s">
        <v>30</v>
      </c>
      <c r="Z39" s="15"/>
    </row>
    <row r="40" spans="1:45" ht="12" customHeight="1" x14ac:dyDescent="0.15">
      <c r="A40" s="16"/>
      <c r="B40" s="13"/>
      <c r="C40" s="13"/>
      <c r="D40" s="13"/>
      <c r="E40" s="13"/>
      <c r="F40" s="13"/>
      <c r="G40" s="13"/>
      <c r="H40" s="13"/>
      <c r="I40" s="13"/>
      <c r="J40" s="13"/>
      <c r="K40" s="13"/>
      <c r="L40" s="13"/>
      <c r="M40" s="13"/>
      <c r="N40" s="13"/>
      <c r="O40" s="13"/>
      <c r="P40" s="13"/>
      <c r="Q40" s="13"/>
      <c r="R40" s="13"/>
      <c r="S40" s="13"/>
      <c r="T40" s="13"/>
      <c r="U40" s="13"/>
      <c r="V40" s="13"/>
      <c r="W40" s="13"/>
      <c r="X40" s="13"/>
      <c r="Y40" s="13"/>
      <c r="Z40" s="15"/>
    </row>
    <row r="41" spans="1:45" ht="10.5" customHeight="1" x14ac:dyDescent="0.15">
      <c r="A41" s="16"/>
      <c r="B41" s="13"/>
      <c r="C41" s="13"/>
      <c r="D41" s="13"/>
      <c r="E41" s="13"/>
      <c r="F41" s="13"/>
      <c r="G41" s="13"/>
      <c r="H41" s="13"/>
      <c r="I41" s="13"/>
      <c r="J41" s="13"/>
      <c r="K41" s="223" t="s">
        <v>65</v>
      </c>
      <c r="L41" s="13"/>
      <c r="N41" s="13"/>
      <c r="O41" s="13"/>
      <c r="P41" s="13"/>
      <c r="Q41" s="13"/>
      <c r="R41" s="222" t="s">
        <v>66</v>
      </c>
      <c r="S41" s="222"/>
      <c r="T41" s="222"/>
      <c r="U41" s="222"/>
      <c r="V41" s="222"/>
      <c r="W41" s="222"/>
      <c r="X41" s="222"/>
      <c r="Y41" s="222"/>
      <c r="Z41" s="15"/>
    </row>
    <row r="42" spans="1:45" ht="10.5" customHeight="1" x14ac:dyDescent="0.15">
      <c r="A42" s="16"/>
      <c r="B42" s="13"/>
      <c r="C42" s="13"/>
      <c r="D42" s="13"/>
      <c r="E42" s="13"/>
      <c r="F42" s="13"/>
      <c r="G42" s="13"/>
      <c r="H42" s="13"/>
      <c r="I42" s="13"/>
      <c r="J42" s="13"/>
      <c r="K42" s="223"/>
      <c r="L42" s="13"/>
      <c r="N42" s="13"/>
      <c r="O42" s="13"/>
      <c r="P42" s="13"/>
      <c r="Q42" s="12"/>
      <c r="R42" s="222"/>
      <c r="S42" s="222"/>
      <c r="T42" s="222"/>
      <c r="U42" s="222"/>
      <c r="V42" s="222"/>
      <c r="W42" s="222"/>
      <c r="X42" s="222"/>
      <c r="Y42" s="222"/>
      <c r="Z42" s="15"/>
    </row>
    <row r="43" spans="1:45" ht="10.5" customHeight="1" x14ac:dyDescent="0.15">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9"/>
    </row>
    <row r="44" spans="1:45" ht="15" customHeight="1"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45" ht="9.9499999999999993" customHeight="1"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45" ht="12" customHeight="1" x14ac:dyDescent="0.15"/>
  </sheetData>
  <mergeCells count="140">
    <mergeCell ref="R1:T1"/>
    <mergeCell ref="U1:Z1"/>
    <mergeCell ref="Y26:Z26"/>
    <mergeCell ref="U19:Z19"/>
    <mergeCell ref="E20:I20"/>
    <mergeCell ref="L20:M20"/>
    <mergeCell ref="S7:Z7"/>
    <mergeCell ref="R14:Z14"/>
    <mergeCell ref="X11:X12"/>
    <mergeCell ref="Y11:Y12"/>
    <mergeCell ref="Z11:Z12"/>
    <mergeCell ref="O20:P20"/>
    <mergeCell ref="W11:W12"/>
    <mergeCell ref="A19:D20"/>
    <mergeCell ref="E19:J19"/>
    <mergeCell ref="K19:K20"/>
    <mergeCell ref="L19:N19"/>
    <mergeCell ref="A3:B3"/>
    <mergeCell ref="Q9:R9"/>
    <mergeCell ref="S9:T9"/>
    <mergeCell ref="A11:D12"/>
    <mergeCell ref="E11:M11"/>
    <mergeCell ref="R11:R12"/>
    <mergeCell ref="S11:S12"/>
    <mergeCell ref="T11:T12"/>
    <mergeCell ref="E12:M12"/>
    <mergeCell ref="A13:D13"/>
    <mergeCell ref="N13:Q13"/>
    <mergeCell ref="R13:Z13"/>
    <mergeCell ref="V11:V12"/>
    <mergeCell ref="A7:C7"/>
    <mergeCell ref="U11:U12"/>
    <mergeCell ref="D5:E5"/>
    <mergeCell ref="Q5:R5"/>
    <mergeCell ref="N11:Q12"/>
    <mergeCell ref="F5:O5"/>
    <mergeCell ref="S5:Z5"/>
    <mergeCell ref="A31:D31"/>
    <mergeCell ref="U21:X21"/>
    <mergeCell ref="U22:X22"/>
    <mergeCell ref="U23:X23"/>
    <mergeCell ref="S25:X25"/>
    <mergeCell ref="E29:G29"/>
    <mergeCell ref="E30:G30"/>
    <mergeCell ref="P29:R29"/>
    <mergeCell ref="P30:R30"/>
    <mergeCell ref="K22:L22"/>
    <mergeCell ref="O24:Q24"/>
    <mergeCell ref="E26:J26"/>
    <mergeCell ref="K23:N23"/>
    <mergeCell ref="K24:M24"/>
    <mergeCell ref="K25:M25"/>
    <mergeCell ref="K26:M26"/>
    <mergeCell ref="M27:O27"/>
    <mergeCell ref="O23:R23"/>
    <mergeCell ref="K21:L21"/>
    <mergeCell ref="J27:L27"/>
    <mergeCell ref="J28:K28"/>
    <mergeCell ref="J29:K29"/>
    <mergeCell ref="J30:K30"/>
    <mergeCell ref="U27:W27"/>
    <mergeCell ref="R41:Y42"/>
    <mergeCell ref="K41:K42"/>
    <mergeCell ref="A37:J37"/>
    <mergeCell ref="K37:P37"/>
    <mergeCell ref="Q37:Z37"/>
    <mergeCell ref="A35:Z35"/>
    <mergeCell ref="A36:J36"/>
    <mergeCell ref="K36:P36"/>
    <mergeCell ref="Q36:Z36"/>
    <mergeCell ref="A8:C8"/>
    <mergeCell ref="Q7:R7"/>
    <mergeCell ref="D7:E7"/>
    <mergeCell ref="D6:E6"/>
    <mergeCell ref="D8:E8"/>
    <mergeCell ref="D9:E9"/>
    <mergeCell ref="F6:N6"/>
    <mergeCell ref="F8:O8"/>
    <mergeCell ref="A14:D15"/>
    <mergeCell ref="E14:E15"/>
    <mergeCell ref="F7:O7"/>
    <mergeCell ref="F9:O9"/>
    <mergeCell ref="F14:G15"/>
    <mergeCell ref="H14:H15"/>
    <mergeCell ref="I14:K15"/>
    <mergeCell ref="L14:L15"/>
    <mergeCell ref="M14:M15"/>
    <mergeCell ref="N14:Q15"/>
    <mergeCell ref="E31:I31"/>
    <mergeCell ref="J31:M31"/>
    <mergeCell ref="N31:S31"/>
    <mergeCell ref="U31:Y31"/>
    <mergeCell ref="R20:S20"/>
    <mergeCell ref="A16:D16"/>
    <mergeCell ref="A17:D17"/>
    <mergeCell ref="O26:Q26"/>
    <mergeCell ref="M22:N22"/>
    <mergeCell ref="O25:Q25"/>
    <mergeCell ref="E16:S16"/>
    <mergeCell ref="H17:L17"/>
    <mergeCell ref="H18:L18"/>
    <mergeCell ref="R19:T19"/>
    <mergeCell ref="E21:J21"/>
    <mergeCell ref="O19:Q19"/>
    <mergeCell ref="E17:G18"/>
    <mergeCell ref="S30:T30"/>
    <mergeCell ref="P28:R28"/>
    <mergeCell ref="U20:Z20"/>
    <mergeCell ref="X27:Z27"/>
    <mergeCell ref="U28:V28"/>
    <mergeCell ref="U29:V29"/>
    <mergeCell ref="U30:V30"/>
    <mergeCell ref="P27:R27"/>
    <mergeCell ref="S27:T27"/>
    <mergeCell ref="S28:T28"/>
    <mergeCell ref="S29:T29"/>
    <mergeCell ref="V18:Z18"/>
    <mergeCell ref="V16:Z17"/>
    <mergeCell ref="T16:U17"/>
    <mergeCell ref="T18:U18"/>
    <mergeCell ref="S21:T24"/>
    <mergeCell ref="S26:T26"/>
    <mergeCell ref="U26:W26"/>
    <mergeCell ref="U24:X24"/>
    <mergeCell ref="M21:R21"/>
    <mergeCell ref="A21:A30"/>
    <mergeCell ref="B21:D21"/>
    <mergeCell ref="B22:D22"/>
    <mergeCell ref="B23:D26"/>
    <mergeCell ref="B27:D30"/>
    <mergeCell ref="H28:I28"/>
    <mergeCell ref="E28:G28"/>
    <mergeCell ref="H29:I29"/>
    <mergeCell ref="H30:I30"/>
    <mergeCell ref="E22:I22"/>
    <mergeCell ref="E23:J23"/>
    <mergeCell ref="E24:J24"/>
    <mergeCell ref="E25:J25"/>
    <mergeCell ref="E27:G27"/>
    <mergeCell ref="H27:I27"/>
  </mergeCells>
  <phoneticPr fontId="2" type="Hiragana"/>
  <dataValidations count="9">
    <dataValidation imeMode="off" allowBlank="1" showInputMessage="1" showErrorMessage="1" sqref="T4 V4 X4 N28:N30 O24:Q26 J28:J31 G13 I13 K13 Y28:Y30 E14 H14 R20:S20 O20:P20 N17:N18 Y21:Y23 S7 M21 R11:U12 U9 W9 Y9 P17:P18 R17:R18 E20:I20 L20:M20 E22:I22 O22 Q22 U28:U31 K24:K26 L14"/>
    <dataValidation imeMode="on" allowBlank="1" showInputMessage="1" showErrorMessage="1" sqref="U6:Z6 U20:Z20 R13:Z13 S8:Z8 E16 R24:R26 S21 P28:P30 O6 F7 F9 N24:N26 E24:E26 F5 H28:H30 E28:E30 Y26 S28:S30 AC22 AB20"/>
    <dataValidation type="list" allowBlank="1" showInputMessage="1" showErrorMessage="1" sqref="V16">
      <formula1>$AF$2:$AF$5</formula1>
    </dataValidation>
    <dataValidation type="list" allowBlank="1" showInputMessage="1" showErrorMessage="1" sqref="S9">
      <formula1>$AB$8:$AB$11</formula1>
    </dataValidation>
    <dataValidation type="list" allowBlank="1" showInputMessage="1" showErrorMessage="1" sqref="M22:N22">
      <formula1>$AB$2:$AB$6</formula1>
    </dataValidation>
    <dataValidation type="list" allowBlank="1" showInputMessage="1" showErrorMessage="1" sqref="R14">
      <formula1>$AF$10:$AF$14</formula1>
    </dataValidation>
    <dataValidation type="list" allowBlank="1" showInputMessage="1" showErrorMessage="1" sqref="U26 V18 E31">
      <formula1>$AF$16:$AF$18</formula1>
    </dataValidation>
    <dataValidation type="list" imeMode="on" allowBlank="1" showInputMessage="1" showErrorMessage="1" sqref="N31">
      <formula1>$AF$20:$AF$22</formula1>
    </dataValidation>
    <dataValidation type="list" allowBlank="1" showInputMessage="1" showErrorMessage="1" sqref="E11:M11">
      <formula1>$AD$2:$AD$21</formula1>
    </dataValidation>
  </dataValidations>
  <pageMargins left="0.78740157480314965" right="0.19685039370078741" top="0.39370078740157483" bottom="0.39370078740157483"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46"/>
  <sheetViews>
    <sheetView showGridLines="0" view="pageBreakPreview" zoomScale="130" zoomScaleNormal="130" zoomScaleSheetLayoutView="130" workbookViewId="0">
      <selection activeCell="T6" sqref="T6"/>
    </sheetView>
  </sheetViews>
  <sheetFormatPr defaultRowHeight="11.25" x14ac:dyDescent="0.15"/>
  <cols>
    <col min="1" max="4" width="3.75" style="1" customWidth="1"/>
    <col min="5" max="26" width="3.625" style="1" customWidth="1"/>
    <col min="27" max="27" width="9" style="21" customWidth="1"/>
    <col min="28" max="28" width="9.75" style="22" hidden="1" customWidth="1"/>
    <col min="29" max="29" width="3" style="22" hidden="1" customWidth="1"/>
    <col min="30" max="30" width="27.75" style="23" hidden="1" customWidth="1"/>
    <col min="31" max="31" width="7.5" style="22" hidden="1" customWidth="1"/>
    <col min="32" max="32" width="72" style="22" hidden="1" customWidth="1"/>
    <col min="33" max="16384" width="9" style="1"/>
  </cols>
  <sheetData>
    <row r="1" spans="1:32" ht="23.1" customHeight="1" x14ac:dyDescent="0.15">
      <c r="R1" s="283" t="s">
        <v>177</v>
      </c>
      <c r="S1" s="284"/>
      <c r="T1" s="284"/>
      <c r="U1" s="285" t="s">
        <v>178</v>
      </c>
      <c r="V1" s="286"/>
      <c r="W1" s="286"/>
      <c r="X1" s="286"/>
      <c r="Y1" s="286"/>
      <c r="Z1" s="287"/>
      <c r="AB1" s="22" t="s">
        <v>35</v>
      </c>
      <c r="AD1" s="23" t="s">
        <v>36</v>
      </c>
      <c r="AE1" s="22" t="s">
        <v>49</v>
      </c>
    </row>
    <row r="2" spans="1:32" ht="23.1" customHeight="1" x14ac:dyDescent="0.15">
      <c r="A2" s="2" t="s">
        <v>127</v>
      </c>
      <c r="N2" s="53" t="s">
        <v>21</v>
      </c>
      <c r="Y2" s="3"/>
      <c r="AB2" s="22" t="s">
        <v>101</v>
      </c>
      <c r="AC2" s="22">
        <v>1</v>
      </c>
      <c r="AD2" s="23" t="s">
        <v>37</v>
      </c>
      <c r="AE2" s="100">
        <v>2.1</v>
      </c>
      <c r="AF2" s="48" t="s">
        <v>123</v>
      </c>
    </row>
    <row r="3" spans="1:32" ht="12" customHeight="1" x14ac:dyDescent="0.15">
      <c r="A3" s="239" t="s">
        <v>24</v>
      </c>
      <c r="B3" s="240"/>
      <c r="N3" s="54"/>
      <c r="AB3" s="22" t="s">
        <v>32</v>
      </c>
      <c r="AC3" s="22">
        <v>2</v>
      </c>
      <c r="AD3" s="23" t="s">
        <v>42</v>
      </c>
      <c r="AE3" s="100">
        <v>2</v>
      </c>
      <c r="AF3" s="48" t="s">
        <v>124</v>
      </c>
    </row>
    <row r="4" spans="1:32" ht="18" customHeight="1" x14ac:dyDescent="0.15">
      <c r="A4" s="2" t="s">
        <v>22</v>
      </c>
      <c r="B4" s="4"/>
      <c r="S4" s="60" t="s">
        <v>17</v>
      </c>
      <c r="T4" s="60">
        <v>8</v>
      </c>
      <c r="U4" s="60" t="s">
        <v>28</v>
      </c>
      <c r="V4" s="60">
        <v>4</v>
      </c>
      <c r="W4" s="60" t="s">
        <v>31</v>
      </c>
      <c r="X4" s="60">
        <v>1</v>
      </c>
      <c r="Y4" s="60" t="s">
        <v>30</v>
      </c>
      <c r="AB4" s="22" t="s">
        <v>33</v>
      </c>
      <c r="AC4" s="22">
        <v>3</v>
      </c>
      <c r="AD4" s="24" t="s">
        <v>43</v>
      </c>
      <c r="AE4" s="100">
        <v>1.7</v>
      </c>
      <c r="AF4" s="48" t="s">
        <v>125</v>
      </c>
    </row>
    <row r="5" spans="1:32" ht="30" customHeight="1" x14ac:dyDescent="0.15">
      <c r="A5" s="5"/>
      <c r="B5" s="5"/>
      <c r="C5" s="5"/>
      <c r="D5" s="201" t="s">
        <v>15</v>
      </c>
      <c r="E5" s="201"/>
      <c r="F5" s="267" t="s">
        <v>135</v>
      </c>
      <c r="G5" s="267"/>
      <c r="H5" s="267"/>
      <c r="I5" s="267"/>
      <c r="J5" s="267"/>
      <c r="K5" s="267"/>
      <c r="L5" s="267"/>
      <c r="M5" s="267"/>
      <c r="N5" s="267"/>
      <c r="O5" s="267"/>
      <c r="Q5" s="202" t="s">
        <v>92</v>
      </c>
      <c r="R5" s="202"/>
      <c r="S5" s="268"/>
      <c r="T5" s="268"/>
      <c r="U5" s="268"/>
      <c r="V5" s="268"/>
      <c r="W5" s="268"/>
      <c r="X5" s="268"/>
      <c r="Y5" s="268"/>
      <c r="Z5" s="268"/>
      <c r="AB5" s="22" t="s">
        <v>34</v>
      </c>
      <c r="AC5" s="22">
        <v>4</v>
      </c>
      <c r="AD5" s="23" t="s">
        <v>38</v>
      </c>
      <c r="AE5" s="100">
        <v>2.5</v>
      </c>
    </row>
    <row r="6" spans="1:32" ht="9.9499999999999993" customHeight="1" x14ac:dyDescent="0.15">
      <c r="A6" s="5"/>
      <c r="B6" s="5"/>
      <c r="C6" s="5"/>
      <c r="D6" s="203" t="s">
        <v>107</v>
      </c>
      <c r="E6" s="203"/>
      <c r="F6" s="204" t="s">
        <v>136</v>
      </c>
      <c r="G6" s="204"/>
      <c r="H6" s="204"/>
      <c r="I6" s="204"/>
      <c r="J6" s="204"/>
      <c r="K6" s="204"/>
      <c r="L6" s="204"/>
      <c r="M6" s="204"/>
      <c r="N6" s="204"/>
      <c r="O6" s="43"/>
      <c r="Q6" s="32"/>
      <c r="R6" s="32"/>
      <c r="S6" s="44"/>
      <c r="T6" s="44"/>
      <c r="U6" s="45"/>
      <c r="V6" s="45"/>
      <c r="W6" s="45"/>
      <c r="X6" s="45"/>
      <c r="Y6" s="45"/>
      <c r="Z6" s="45"/>
      <c r="AB6" s="22" t="s">
        <v>17</v>
      </c>
      <c r="AC6" s="22">
        <v>5</v>
      </c>
      <c r="AD6" s="23" t="s">
        <v>130</v>
      </c>
      <c r="AE6" s="100">
        <v>1.7</v>
      </c>
      <c r="AF6" s="22" t="s">
        <v>53</v>
      </c>
    </row>
    <row r="7" spans="1:32" ht="30" customHeight="1" x14ac:dyDescent="0.15">
      <c r="A7" s="264" t="s">
        <v>82</v>
      </c>
      <c r="B7" s="264"/>
      <c r="C7" s="264"/>
      <c r="D7" s="202" t="s">
        <v>108</v>
      </c>
      <c r="E7" s="202"/>
      <c r="F7" s="213" t="s">
        <v>137</v>
      </c>
      <c r="G7" s="213"/>
      <c r="H7" s="213"/>
      <c r="I7" s="213"/>
      <c r="J7" s="213"/>
      <c r="K7" s="213"/>
      <c r="L7" s="213"/>
      <c r="M7" s="213"/>
      <c r="N7" s="213"/>
      <c r="O7" s="213"/>
      <c r="Q7" s="201" t="s">
        <v>63</v>
      </c>
      <c r="R7" s="201"/>
      <c r="S7" s="276" t="s">
        <v>138</v>
      </c>
      <c r="T7" s="276"/>
      <c r="U7" s="276"/>
      <c r="V7" s="276"/>
      <c r="W7" s="276"/>
      <c r="X7" s="276"/>
      <c r="Y7" s="276"/>
      <c r="Z7" s="276"/>
      <c r="AD7" s="23" t="s">
        <v>213</v>
      </c>
      <c r="AE7" s="100">
        <v>1.6</v>
      </c>
      <c r="AF7" s="22" t="s">
        <v>52</v>
      </c>
    </row>
    <row r="8" spans="1:32" ht="9.9499999999999993" customHeight="1" x14ac:dyDescent="0.15">
      <c r="A8" s="200" t="s">
        <v>115</v>
      </c>
      <c r="B8" s="200"/>
      <c r="C8" s="200"/>
      <c r="D8" s="203" t="s">
        <v>107</v>
      </c>
      <c r="E8" s="203"/>
      <c r="F8" s="288" t="s">
        <v>139</v>
      </c>
      <c r="G8" s="288"/>
      <c r="H8" s="288"/>
      <c r="I8" s="288"/>
      <c r="J8" s="288"/>
      <c r="K8" s="288"/>
      <c r="L8" s="288"/>
      <c r="M8" s="288"/>
      <c r="N8" s="288"/>
      <c r="O8" s="44"/>
      <c r="Q8" s="33"/>
      <c r="R8" s="33"/>
      <c r="S8" s="26"/>
      <c r="T8" s="26"/>
      <c r="U8" s="26"/>
      <c r="V8" s="26"/>
      <c r="W8" s="26"/>
      <c r="X8" s="26"/>
      <c r="Y8" s="26"/>
      <c r="Z8" s="26"/>
      <c r="AB8" s="22" t="s">
        <v>102</v>
      </c>
      <c r="AD8" s="23" t="s">
        <v>214</v>
      </c>
      <c r="AE8" s="100">
        <v>1.5</v>
      </c>
      <c r="AF8" s="22" t="s">
        <v>51</v>
      </c>
    </row>
    <row r="9" spans="1:32" ht="30" customHeight="1" x14ac:dyDescent="0.15">
      <c r="B9" s="6"/>
      <c r="D9" s="202" t="s">
        <v>109</v>
      </c>
      <c r="E9" s="202"/>
      <c r="F9" s="213" t="s">
        <v>140</v>
      </c>
      <c r="G9" s="213"/>
      <c r="H9" s="213"/>
      <c r="I9" s="213"/>
      <c r="J9" s="213"/>
      <c r="K9" s="213"/>
      <c r="L9" s="213"/>
      <c r="M9" s="213"/>
      <c r="N9" s="213"/>
      <c r="O9" s="213"/>
      <c r="Q9" s="241" t="s">
        <v>14</v>
      </c>
      <c r="R9" s="242"/>
      <c r="S9" s="243" t="s">
        <v>33</v>
      </c>
      <c r="T9" s="243"/>
      <c r="U9" s="28">
        <v>50</v>
      </c>
      <c r="V9" s="28" t="s">
        <v>28</v>
      </c>
      <c r="W9" s="28">
        <v>1</v>
      </c>
      <c r="X9" s="28" t="s">
        <v>31</v>
      </c>
      <c r="Y9" s="28">
        <v>1</v>
      </c>
      <c r="Z9" s="28" t="s">
        <v>30</v>
      </c>
      <c r="AB9" s="22" t="s">
        <v>32</v>
      </c>
      <c r="AC9" s="22">
        <v>6</v>
      </c>
      <c r="AD9" s="23" t="s">
        <v>44</v>
      </c>
      <c r="AE9" s="100" t="s">
        <v>219</v>
      </c>
    </row>
    <row r="10" spans="1:32" ht="6.95" customHeight="1" x14ac:dyDescent="0.15">
      <c r="A10" s="6"/>
      <c r="B10" s="6"/>
      <c r="C10" s="6"/>
      <c r="F10" s="2"/>
      <c r="AB10" s="22" t="s">
        <v>33</v>
      </c>
      <c r="AC10" s="22">
        <v>7</v>
      </c>
      <c r="AD10" s="23" t="s">
        <v>45</v>
      </c>
      <c r="AE10" s="100">
        <v>1.9</v>
      </c>
      <c r="AF10" s="22" t="s">
        <v>86</v>
      </c>
    </row>
    <row r="11" spans="1:32" ht="30" customHeight="1" x14ac:dyDescent="0.15">
      <c r="A11" s="244" t="s">
        <v>0</v>
      </c>
      <c r="B11" s="245"/>
      <c r="C11" s="245"/>
      <c r="D11" s="246"/>
      <c r="E11" s="250" t="s">
        <v>213</v>
      </c>
      <c r="F11" s="250"/>
      <c r="G11" s="250"/>
      <c r="H11" s="250"/>
      <c r="I11" s="250"/>
      <c r="J11" s="250"/>
      <c r="K11" s="250"/>
      <c r="L11" s="250"/>
      <c r="M11" s="251"/>
      <c r="N11" s="265" t="s">
        <v>11</v>
      </c>
      <c r="O11" s="245"/>
      <c r="P11" s="245"/>
      <c r="Q11" s="246"/>
      <c r="R11" s="252" t="s">
        <v>159</v>
      </c>
      <c r="S11" s="254">
        <v>5</v>
      </c>
      <c r="T11" s="256">
        <v>0</v>
      </c>
      <c r="U11" s="252">
        <v>0</v>
      </c>
      <c r="V11" s="263">
        <v>0</v>
      </c>
      <c r="W11" s="281">
        <v>0</v>
      </c>
      <c r="X11" s="252">
        <v>0</v>
      </c>
      <c r="Y11" s="252">
        <v>0</v>
      </c>
      <c r="Z11" s="279" t="s">
        <v>10</v>
      </c>
      <c r="AB11" s="22" t="s">
        <v>34</v>
      </c>
      <c r="AC11" s="22">
        <v>8</v>
      </c>
      <c r="AD11" s="23" t="s">
        <v>46</v>
      </c>
      <c r="AE11" s="100">
        <v>1.7</v>
      </c>
      <c r="AF11" s="22" t="s">
        <v>87</v>
      </c>
    </row>
    <row r="12" spans="1:32" ht="20.100000000000001" customHeight="1" x14ac:dyDescent="0.15">
      <c r="A12" s="247"/>
      <c r="B12" s="248"/>
      <c r="C12" s="248"/>
      <c r="D12" s="249"/>
      <c r="E12" s="291" t="str">
        <f>IFERROR("（利率　"&amp;VLOOKUP(E11,$AD$2:$AE$20,2,FALSE)&amp;"　％）","（利率　　　　％）")</f>
        <v>（利率　1.6　％）</v>
      </c>
      <c r="F12" s="291"/>
      <c r="G12" s="291"/>
      <c r="H12" s="291"/>
      <c r="I12" s="291"/>
      <c r="J12" s="291"/>
      <c r="K12" s="291"/>
      <c r="L12" s="291"/>
      <c r="M12" s="292"/>
      <c r="N12" s="266"/>
      <c r="O12" s="248"/>
      <c r="P12" s="248"/>
      <c r="Q12" s="249"/>
      <c r="R12" s="253"/>
      <c r="S12" s="255"/>
      <c r="T12" s="257"/>
      <c r="U12" s="253"/>
      <c r="V12" s="255"/>
      <c r="W12" s="282"/>
      <c r="X12" s="253"/>
      <c r="Y12" s="253"/>
      <c r="Z12" s="280"/>
      <c r="AC12" s="22">
        <v>9</v>
      </c>
      <c r="AD12" s="23" t="s">
        <v>39</v>
      </c>
      <c r="AE12" s="100">
        <v>1.7</v>
      </c>
      <c r="AF12" s="22" t="s">
        <v>88</v>
      </c>
    </row>
    <row r="13" spans="1:32" ht="24.95" customHeight="1" x14ac:dyDescent="0.15">
      <c r="A13" s="234" t="s">
        <v>23</v>
      </c>
      <c r="B13" s="157"/>
      <c r="C13" s="157"/>
      <c r="D13" s="157"/>
      <c r="E13" s="31"/>
      <c r="F13" s="64" t="s">
        <v>17</v>
      </c>
      <c r="G13" s="64">
        <v>8</v>
      </c>
      <c r="H13" s="64" t="s">
        <v>28</v>
      </c>
      <c r="I13" s="64">
        <v>4</v>
      </c>
      <c r="J13" s="64" t="s">
        <v>31</v>
      </c>
      <c r="K13" s="64">
        <v>30</v>
      </c>
      <c r="L13" s="64" t="s">
        <v>30</v>
      </c>
      <c r="M13" s="11"/>
      <c r="N13" s="113" t="s">
        <v>25</v>
      </c>
      <c r="O13" s="114"/>
      <c r="P13" s="114"/>
      <c r="Q13" s="115"/>
      <c r="R13" s="260" t="s">
        <v>160</v>
      </c>
      <c r="S13" s="261"/>
      <c r="T13" s="261"/>
      <c r="U13" s="261"/>
      <c r="V13" s="261"/>
      <c r="W13" s="261"/>
      <c r="X13" s="261"/>
      <c r="Y13" s="261"/>
      <c r="Z13" s="262"/>
      <c r="AC13" s="22">
        <v>10</v>
      </c>
      <c r="AD13" s="23" t="s">
        <v>47</v>
      </c>
      <c r="AE13" s="100">
        <v>1.7</v>
      </c>
      <c r="AF13" s="22" t="s">
        <v>89</v>
      </c>
    </row>
    <row r="14" spans="1:32" ht="12" customHeight="1" x14ac:dyDescent="0.15">
      <c r="A14" s="205" t="s">
        <v>16</v>
      </c>
      <c r="B14" s="206"/>
      <c r="C14" s="206"/>
      <c r="D14" s="207"/>
      <c r="E14" s="211">
        <v>12</v>
      </c>
      <c r="F14" s="293" t="s">
        <v>161</v>
      </c>
      <c r="G14" s="293"/>
      <c r="H14" s="216">
        <v>60</v>
      </c>
      <c r="I14" s="294" t="s">
        <v>162</v>
      </c>
      <c r="J14" s="294"/>
      <c r="K14" s="294"/>
      <c r="L14" s="219">
        <f>IF(H14="","",E14+H14)</f>
        <v>72</v>
      </c>
      <c r="M14" s="295" t="s">
        <v>69</v>
      </c>
      <c r="N14" s="206" t="s">
        <v>9</v>
      </c>
      <c r="O14" s="206"/>
      <c r="P14" s="206"/>
      <c r="Q14" s="206"/>
      <c r="R14" s="289" t="s">
        <v>89</v>
      </c>
      <c r="S14" s="289"/>
      <c r="T14" s="289"/>
      <c r="U14" s="289"/>
      <c r="V14" s="289"/>
      <c r="W14" s="289"/>
      <c r="X14" s="289"/>
      <c r="Y14" s="289"/>
      <c r="Z14" s="290"/>
      <c r="AC14" s="22">
        <v>11</v>
      </c>
      <c r="AD14" s="23" t="s">
        <v>40</v>
      </c>
      <c r="AE14" s="100">
        <v>1.2</v>
      </c>
    </row>
    <row r="15" spans="1:32" ht="12" customHeight="1" x14ac:dyDescent="0.15">
      <c r="A15" s="208"/>
      <c r="B15" s="209"/>
      <c r="C15" s="209"/>
      <c r="D15" s="210"/>
      <c r="E15" s="212"/>
      <c r="F15" s="215"/>
      <c r="G15" s="215"/>
      <c r="H15" s="215"/>
      <c r="I15" s="218"/>
      <c r="J15" s="218"/>
      <c r="K15" s="218"/>
      <c r="L15" s="218"/>
      <c r="M15" s="221"/>
      <c r="N15" s="209"/>
      <c r="O15" s="209"/>
      <c r="P15" s="209"/>
      <c r="Q15" s="209"/>
      <c r="R15" s="89"/>
      <c r="S15" s="91" t="s">
        <v>209</v>
      </c>
      <c r="T15" s="92">
        <v>250</v>
      </c>
      <c r="U15" s="93" t="s">
        <v>210</v>
      </c>
      <c r="V15" s="94" t="s">
        <v>211</v>
      </c>
      <c r="W15" s="92">
        <v>250</v>
      </c>
      <c r="X15" s="95" t="s">
        <v>210</v>
      </c>
      <c r="Y15" s="94" t="s">
        <v>212</v>
      </c>
      <c r="Z15" s="90"/>
      <c r="AC15" s="22">
        <v>12</v>
      </c>
      <c r="AD15" s="23" t="s">
        <v>41</v>
      </c>
      <c r="AE15" s="100">
        <v>1.7</v>
      </c>
    </row>
    <row r="16" spans="1:32" ht="50.1" customHeight="1" x14ac:dyDescent="0.15">
      <c r="A16" s="172" t="s">
        <v>90</v>
      </c>
      <c r="B16" s="173"/>
      <c r="C16" s="173"/>
      <c r="D16" s="174"/>
      <c r="E16" s="182" t="s">
        <v>142</v>
      </c>
      <c r="F16" s="131"/>
      <c r="G16" s="131"/>
      <c r="H16" s="131"/>
      <c r="I16" s="131"/>
      <c r="J16" s="131"/>
      <c r="K16" s="131"/>
      <c r="L16" s="131"/>
      <c r="M16" s="131"/>
      <c r="N16" s="131"/>
      <c r="O16" s="131"/>
      <c r="P16" s="131"/>
      <c r="Q16" s="131"/>
      <c r="R16" s="131"/>
      <c r="S16" s="183"/>
      <c r="T16" s="150" t="s">
        <v>7</v>
      </c>
      <c r="U16" s="151"/>
      <c r="V16" s="296" t="s">
        <v>143</v>
      </c>
      <c r="W16" s="297"/>
      <c r="X16" s="297"/>
      <c r="Y16" s="297"/>
      <c r="Z16" s="298"/>
      <c r="AC16" s="22">
        <v>13</v>
      </c>
      <c r="AD16" s="23" t="s">
        <v>48</v>
      </c>
      <c r="AE16" s="100">
        <v>1.1000000000000001</v>
      </c>
      <c r="AF16" s="22" t="s">
        <v>94</v>
      </c>
    </row>
    <row r="17" spans="1:33" ht="24.95" customHeight="1" x14ac:dyDescent="0.15">
      <c r="A17" s="175" t="s">
        <v>91</v>
      </c>
      <c r="B17" s="176"/>
      <c r="C17" s="176"/>
      <c r="D17" s="177"/>
      <c r="E17" s="192" t="s">
        <v>8</v>
      </c>
      <c r="F17" s="192"/>
      <c r="G17" s="192"/>
      <c r="H17" s="184" t="s">
        <v>77</v>
      </c>
      <c r="I17" s="184"/>
      <c r="J17" s="184"/>
      <c r="K17" s="184"/>
      <c r="L17" s="184"/>
      <c r="M17" s="40" t="s">
        <v>17</v>
      </c>
      <c r="N17" s="40">
        <v>8</v>
      </c>
      <c r="O17" s="9" t="s">
        <v>28</v>
      </c>
      <c r="P17" s="9">
        <v>5</v>
      </c>
      <c r="Q17" s="9" t="s">
        <v>29</v>
      </c>
      <c r="R17" s="9">
        <v>10</v>
      </c>
      <c r="S17" s="10" t="s">
        <v>30</v>
      </c>
      <c r="T17" s="152"/>
      <c r="U17" s="153"/>
      <c r="V17" s="299"/>
      <c r="W17" s="300"/>
      <c r="X17" s="300"/>
      <c r="Y17" s="300"/>
      <c r="Z17" s="301"/>
      <c r="AC17" s="22">
        <v>14</v>
      </c>
      <c r="AD17" s="23" t="s">
        <v>221</v>
      </c>
      <c r="AE17" s="100">
        <v>1.5</v>
      </c>
      <c r="AF17" s="22" t="s">
        <v>95</v>
      </c>
    </row>
    <row r="18" spans="1:33" ht="24.95" customHeight="1" x14ac:dyDescent="0.15">
      <c r="A18" s="96"/>
      <c r="B18" s="97"/>
      <c r="C18" s="97"/>
      <c r="D18" s="98"/>
      <c r="E18" s="193"/>
      <c r="F18" s="193"/>
      <c r="G18" s="193"/>
      <c r="H18" s="185" t="s">
        <v>93</v>
      </c>
      <c r="I18" s="185"/>
      <c r="J18" s="185"/>
      <c r="K18" s="185"/>
      <c r="L18" s="185"/>
      <c r="M18" s="40" t="s">
        <v>17</v>
      </c>
      <c r="N18" s="40">
        <v>8</v>
      </c>
      <c r="O18" s="9" t="s">
        <v>28</v>
      </c>
      <c r="P18" s="9">
        <v>5</v>
      </c>
      <c r="Q18" s="9" t="s">
        <v>29</v>
      </c>
      <c r="R18" s="9">
        <v>31</v>
      </c>
      <c r="S18" s="10" t="s">
        <v>30</v>
      </c>
      <c r="T18" s="154" t="s">
        <v>144</v>
      </c>
      <c r="U18" s="155"/>
      <c r="V18" s="141" t="s">
        <v>95</v>
      </c>
      <c r="W18" s="142"/>
      <c r="X18" s="142"/>
      <c r="Y18" s="142"/>
      <c r="Z18" s="143"/>
      <c r="AD18" s="23" t="s">
        <v>220</v>
      </c>
      <c r="AE18" s="100">
        <v>1.6</v>
      </c>
      <c r="AF18" s="22" t="s">
        <v>96</v>
      </c>
    </row>
    <row r="19" spans="1:33" ht="24.95" customHeight="1" x14ac:dyDescent="0.15">
      <c r="A19" s="234" t="s">
        <v>1</v>
      </c>
      <c r="B19" s="157"/>
      <c r="C19" s="157"/>
      <c r="D19" s="157"/>
      <c r="E19" s="115" t="s">
        <v>111</v>
      </c>
      <c r="F19" s="157"/>
      <c r="G19" s="157"/>
      <c r="H19" s="157"/>
      <c r="I19" s="157"/>
      <c r="J19" s="157"/>
      <c r="K19" s="237" t="s">
        <v>6</v>
      </c>
      <c r="L19" s="186" t="s">
        <v>70</v>
      </c>
      <c r="M19" s="186"/>
      <c r="N19" s="186"/>
      <c r="O19" s="189" t="s">
        <v>72</v>
      </c>
      <c r="P19" s="190"/>
      <c r="Q19" s="191"/>
      <c r="R19" s="186" t="s">
        <v>71</v>
      </c>
      <c r="S19" s="186"/>
      <c r="T19" s="186"/>
      <c r="U19" s="272" t="s">
        <v>57</v>
      </c>
      <c r="V19" s="273"/>
      <c r="W19" s="273"/>
      <c r="X19" s="273"/>
      <c r="Y19" s="273"/>
      <c r="Z19" s="274"/>
      <c r="AD19" s="23" t="s">
        <v>208</v>
      </c>
      <c r="AE19" s="100">
        <v>1.1000000000000001</v>
      </c>
    </row>
    <row r="20" spans="1:33" ht="24.95" customHeight="1" x14ac:dyDescent="0.15">
      <c r="A20" s="235"/>
      <c r="B20" s="236"/>
      <c r="C20" s="236"/>
      <c r="D20" s="236"/>
      <c r="E20" s="275">
        <f>IF(L20="","",L20+O20+R20)</f>
        <v>6000</v>
      </c>
      <c r="F20" s="275"/>
      <c r="G20" s="275"/>
      <c r="H20" s="275"/>
      <c r="I20" s="275"/>
      <c r="J20" s="36" t="s">
        <v>73</v>
      </c>
      <c r="K20" s="238"/>
      <c r="L20" s="170">
        <v>5000</v>
      </c>
      <c r="M20" s="171"/>
      <c r="N20" s="36" t="s">
        <v>73</v>
      </c>
      <c r="O20" s="170">
        <v>1000</v>
      </c>
      <c r="P20" s="171"/>
      <c r="Q20" s="36" t="s">
        <v>73</v>
      </c>
      <c r="R20" s="170">
        <v>0</v>
      </c>
      <c r="S20" s="171"/>
      <c r="T20" s="36" t="s">
        <v>73</v>
      </c>
      <c r="U20" s="194" t="s">
        <v>145</v>
      </c>
      <c r="V20" s="195"/>
      <c r="W20" s="195"/>
      <c r="X20" s="195"/>
      <c r="Y20" s="195"/>
      <c r="Z20" s="196"/>
      <c r="AC20" s="22">
        <v>15</v>
      </c>
      <c r="AD20" s="55" t="s">
        <v>222</v>
      </c>
      <c r="AE20" s="100">
        <v>1.5</v>
      </c>
      <c r="AF20" s="22" t="s">
        <v>103</v>
      </c>
    </row>
    <row r="21" spans="1:33" ht="24.95" customHeight="1" x14ac:dyDescent="0.15">
      <c r="A21" s="107" t="s">
        <v>64</v>
      </c>
      <c r="B21" s="110" t="s">
        <v>84</v>
      </c>
      <c r="C21" s="111"/>
      <c r="D21" s="112"/>
      <c r="E21" s="187" t="s">
        <v>163</v>
      </c>
      <c r="F21" s="188"/>
      <c r="G21" s="188"/>
      <c r="H21" s="188"/>
      <c r="I21" s="188"/>
      <c r="J21" s="188"/>
      <c r="K21" s="156" t="s">
        <v>110</v>
      </c>
      <c r="L21" s="156"/>
      <c r="M21" s="159" t="s">
        <v>146</v>
      </c>
      <c r="N21" s="160"/>
      <c r="O21" s="160"/>
      <c r="P21" s="160"/>
      <c r="Q21" s="160"/>
      <c r="R21" s="161"/>
      <c r="S21" s="156" t="s">
        <v>83</v>
      </c>
      <c r="T21" s="156"/>
      <c r="U21" s="231" t="s">
        <v>54</v>
      </c>
      <c r="V21" s="231"/>
      <c r="W21" s="231"/>
      <c r="X21" s="231"/>
      <c r="Y21" s="56">
        <v>10</v>
      </c>
      <c r="Z21" s="27" t="s">
        <v>85</v>
      </c>
      <c r="AD21" s="55"/>
      <c r="AF21" s="22" t="s">
        <v>104</v>
      </c>
    </row>
    <row r="22" spans="1:33" ht="24.95" customHeight="1" x14ac:dyDescent="0.15">
      <c r="A22" s="108"/>
      <c r="B22" s="113" t="s">
        <v>2</v>
      </c>
      <c r="C22" s="114"/>
      <c r="D22" s="115"/>
      <c r="E22" s="134">
        <v>50000</v>
      </c>
      <c r="F22" s="135"/>
      <c r="G22" s="135"/>
      <c r="H22" s="135"/>
      <c r="I22" s="135"/>
      <c r="J22" s="46" t="s">
        <v>147</v>
      </c>
      <c r="K22" s="157" t="s">
        <v>5</v>
      </c>
      <c r="L22" s="157"/>
      <c r="M22" s="180" t="s">
        <v>33</v>
      </c>
      <c r="N22" s="181"/>
      <c r="O22" s="47">
        <v>50</v>
      </c>
      <c r="P22" s="37" t="s">
        <v>28</v>
      </c>
      <c r="Q22" s="37">
        <v>3</v>
      </c>
      <c r="R22" s="38" t="s">
        <v>29</v>
      </c>
      <c r="S22" s="157"/>
      <c r="T22" s="157"/>
      <c r="U22" s="186" t="s">
        <v>55</v>
      </c>
      <c r="V22" s="186"/>
      <c r="W22" s="186"/>
      <c r="X22" s="186"/>
      <c r="Y22" s="57">
        <v>2</v>
      </c>
      <c r="Z22" s="63" t="s">
        <v>85</v>
      </c>
      <c r="AD22" s="55"/>
      <c r="AF22" s="22" t="s">
        <v>105</v>
      </c>
    </row>
    <row r="23" spans="1:33" ht="24.95" customHeight="1" x14ac:dyDescent="0.15">
      <c r="A23" s="108"/>
      <c r="B23" s="116" t="s">
        <v>99</v>
      </c>
      <c r="C23" s="117"/>
      <c r="D23" s="118"/>
      <c r="E23" s="113" t="s">
        <v>78</v>
      </c>
      <c r="F23" s="114"/>
      <c r="G23" s="114"/>
      <c r="H23" s="114"/>
      <c r="I23" s="114"/>
      <c r="J23" s="115"/>
      <c r="K23" s="113" t="s">
        <v>79</v>
      </c>
      <c r="L23" s="114"/>
      <c r="M23" s="114"/>
      <c r="N23" s="115"/>
      <c r="O23" s="157" t="s">
        <v>80</v>
      </c>
      <c r="P23" s="157"/>
      <c r="Q23" s="157"/>
      <c r="R23" s="157"/>
      <c r="S23" s="157"/>
      <c r="T23" s="157"/>
      <c r="U23" s="186" t="s">
        <v>56</v>
      </c>
      <c r="V23" s="186"/>
      <c r="W23" s="186"/>
      <c r="X23" s="186"/>
      <c r="Y23" s="57">
        <v>2</v>
      </c>
      <c r="Z23" s="63" t="s">
        <v>85</v>
      </c>
      <c r="AD23" s="55"/>
    </row>
    <row r="24" spans="1:33" ht="24.95" customHeight="1" x14ac:dyDescent="0.15">
      <c r="A24" s="108"/>
      <c r="B24" s="119"/>
      <c r="C24" s="120"/>
      <c r="D24" s="121"/>
      <c r="E24" s="136" t="s">
        <v>141</v>
      </c>
      <c r="F24" s="137"/>
      <c r="G24" s="137"/>
      <c r="H24" s="137"/>
      <c r="I24" s="137"/>
      <c r="J24" s="138"/>
      <c r="K24" s="178">
        <v>15000</v>
      </c>
      <c r="L24" s="179"/>
      <c r="M24" s="179"/>
      <c r="N24" s="41" t="s">
        <v>148</v>
      </c>
      <c r="O24" s="178">
        <v>250</v>
      </c>
      <c r="P24" s="179"/>
      <c r="Q24" s="179"/>
      <c r="R24" s="41" t="s">
        <v>164</v>
      </c>
      <c r="S24" s="157"/>
      <c r="T24" s="157"/>
      <c r="U24" s="113" t="s">
        <v>119</v>
      </c>
      <c r="V24" s="114"/>
      <c r="W24" s="114"/>
      <c r="X24" s="115"/>
      <c r="Y24" s="58">
        <f>SUM(Y21:Y23)</f>
        <v>14</v>
      </c>
      <c r="Z24" s="63" t="s">
        <v>85</v>
      </c>
      <c r="AB24" s="21"/>
      <c r="AD24" s="55"/>
      <c r="AG24" s="20"/>
    </row>
    <row r="25" spans="1:33" ht="24.95" customHeight="1" x14ac:dyDescent="0.15">
      <c r="A25" s="108"/>
      <c r="B25" s="119"/>
      <c r="C25" s="120"/>
      <c r="D25" s="121"/>
      <c r="E25" s="136" t="s">
        <v>165</v>
      </c>
      <c r="F25" s="137"/>
      <c r="G25" s="137"/>
      <c r="H25" s="137"/>
      <c r="I25" s="137"/>
      <c r="J25" s="138"/>
      <c r="K25" s="178">
        <v>20000</v>
      </c>
      <c r="L25" s="179"/>
      <c r="M25" s="179"/>
      <c r="N25" s="41" t="s">
        <v>166</v>
      </c>
      <c r="O25" s="178">
        <v>350</v>
      </c>
      <c r="P25" s="179"/>
      <c r="Q25" s="179"/>
      <c r="R25" s="41" t="s">
        <v>166</v>
      </c>
      <c r="S25" s="113" t="s">
        <v>117</v>
      </c>
      <c r="T25" s="114"/>
      <c r="U25" s="114"/>
      <c r="V25" s="114"/>
      <c r="W25" s="114"/>
      <c r="X25" s="115"/>
      <c r="Y25" s="59">
        <v>1</v>
      </c>
      <c r="Z25" s="63" t="s">
        <v>116</v>
      </c>
      <c r="AD25" s="55"/>
    </row>
    <row r="26" spans="1:33" ht="24.95" customHeight="1" x14ac:dyDescent="0.15">
      <c r="A26" s="108"/>
      <c r="B26" s="122"/>
      <c r="C26" s="123"/>
      <c r="D26" s="124"/>
      <c r="E26" s="136"/>
      <c r="F26" s="137"/>
      <c r="G26" s="137"/>
      <c r="H26" s="137"/>
      <c r="I26" s="137"/>
      <c r="J26" s="138"/>
      <c r="K26" s="178"/>
      <c r="L26" s="179"/>
      <c r="M26" s="179"/>
      <c r="N26" s="41" t="s">
        <v>149</v>
      </c>
      <c r="O26" s="178"/>
      <c r="P26" s="179"/>
      <c r="Q26" s="179"/>
      <c r="R26" s="41" t="s">
        <v>149</v>
      </c>
      <c r="S26" s="113" t="s">
        <v>118</v>
      </c>
      <c r="T26" s="115"/>
      <c r="U26" s="141" t="s">
        <v>96</v>
      </c>
      <c r="V26" s="142"/>
      <c r="W26" s="158"/>
      <c r="X26" s="99" t="s">
        <v>97</v>
      </c>
      <c r="Y26" s="141" t="s">
        <v>150</v>
      </c>
      <c r="Z26" s="143"/>
      <c r="AC26" s="21"/>
      <c r="AD26" s="55"/>
    </row>
    <row r="27" spans="1:33" ht="24.95" customHeight="1" x14ac:dyDescent="0.15">
      <c r="A27" s="108"/>
      <c r="B27" s="116" t="s">
        <v>100</v>
      </c>
      <c r="C27" s="117"/>
      <c r="D27" s="118"/>
      <c r="E27" s="113" t="s">
        <v>112</v>
      </c>
      <c r="F27" s="114"/>
      <c r="G27" s="114"/>
      <c r="H27" s="139" t="s">
        <v>151</v>
      </c>
      <c r="I27" s="140"/>
      <c r="J27" s="113" t="s">
        <v>27</v>
      </c>
      <c r="K27" s="114"/>
      <c r="L27" s="115"/>
      <c r="M27" s="157" t="s">
        <v>4</v>
      </c>
      <c r="N27" s="157"/>
      <c r="O27" s="113"/>
      <c r="P27" s="113" t="s">
        <v>114</v>
      </c>
      <c r="Q27" s="114"/>
      <c r="R27" s="114"/>
      <c r="S27" s="139" t="s">
        <v>152</v>
      </c>
      <c r="T27" s="140"/>
      <c r="U27" s="113" t="s">
        <v>26</v>
      </c>
      <c r="V27" s="114"/>
      <c r="W27" s="115"/>
      <c r="X27" s="157" t="s">
        <v>3</v>
      </c>
      <c r="Y27" s="157"/>
      <c r="Z27" s="197"/>
      <c r="AD27" s="55"/>
    </row>
    <row r="28" spans="1:33" ht="24.95" customHeight="1" x14ac:dyDescent="0.15">
      <c r="A28" s="108"/>
      <c r="B28" s="119"/>
      <c r="C28" s="120"/>
      <c r="D28" s="121"/>
      <c r="E28" s="130" t="s">
        <v>153</v>
      </c>
      <c r="F28" s="131"/>
      <c r="G28" s="131"/>
      <c r="H28" s="128" t="s">
        <v>154</v>
      </c>
      <c r="I28" s="129"/>
      <c r="J28" s="178">
        <v>30000</v>
      </c>
      <c r="K28" s="179"/>
      <c r="L28" s="34" t="s">
        <v>149</v>
      </c>
      <c r="M28" s="7" t="s">
        <v>58</v>
      </c>
      <c r="N28" s="65">
        <v>30</v>
      </c>
      <c r="O28" s="64" t="s">
        <v>167</v>
      </c>
      <c r="P28" s="130" t="s">
        <v>168</v>
      </c>
      <c r="Q28" s="131"/>
      <c r="R28" s="131"/>
      <c r="S28" s="128" t="s">
        <v>155</v>
      </c>
      <c r="T28" s="129"/>
      <c r="U28" s="178">
        <v>8000</v>
      </c>
      <c r="V28" s="179"/>
      <c r="W28" s="34" t="s">
        <v>149</v>
      </c>
      <c r="X28" s="7" t="s">
        <v>58</v>
      </c>
      <c r="Y28" s="65">
        <v>70</v>
      </c>
      <c r="Z28" s="63" t="s">
        <v>169</v>
      </c>
      <c r="AD28" s="55"/>
      <c r="AF28" s="1"/>
    </row>
    <row r="29" spans="1:33" ht="24.95" customHeight="1" x14ac:dyDescent="0.15">
      <c r="A29" s="108"/>
      <c r="B29" s="119"/>
      <c r="C29" s="120"/>
      <c r="D29" s="121"/>
      <c r="E29" s="130" t="s">
        <v>170</v>
      </c>
      <c r="F29" s="131"/>
      <c r="G29" s="131"/>
      <c r="H29" s="128" t="s">
        <v>157</v>
      </c>
      <c r="I29" s="129"/>
      <c r="J29" s="178">
        <v>10000</v>
      </c>
      <c r="K29" s="179"/>
      <c r="L29" s="34" t="s">
        <v>147</v>
      </c>
      <c r="M29" s="7" t="s">
        <v>60</v>
      </c>
      <c r="N29" s="65">
        <f>IF(N28="","",100-N28)</f>
        <v>70</v>
      </c>
      <c r="O29" s="64" t="s">
        <v>167</v>
      </c>
      <c r="P29" s="130" t="s">
        <v>171</v>
      </c>
      <c r="Q29" s="131"/>
      <c r="R29" s="131"/>
      <c r="S29" s="128" t="s">
        <v>158</v>
      </c>
      <c r="T29" s="129"/>
      <c r="U29" s="178">
        <v>3000</v>
      </c>
      <c r="V29" s="179"/>
      <c r="W29" s="34" t="s">
        <v>164</v>
      </c>
      <c r="X29" s="7" t="s">
        <v>60</v>
      </c>
      <c r="Y29" s="65">
        <f>IF(Y28="","",100-Y28)</f>
        <v>30</v>
      </c>
      <c r="Z29" s="63" t="s">
        <v>156</v>
      </c>
      <c r="AD29" s="1"/>
      <c r="AE29" s="1"/>
    </row>
    <row r="30" spans="1:33" ht="24.95" customHeight="1" x14ac:dyDescent="0.15">
      <c r="A30" s="109"/>
      <c r="B30" s="125"/>
      <c r="C30" s="126"/>
      <c r="D30" s="127"/>
      <c r="E30" s="232"/>
      <c r="F30" s="233"/>
      <c r="G30" s="233"/>
      <c r="H30" s="132" t="s">
        <v>172</v>
      </c>
      <c r="I30" s="133"/>
      <c r="J30" s="199"/>
      <c r="K30" s="199"/>
      <c r="L30" s="36" t="s">
        <v>166</v>
      </c>
      <c r="M30" s="35" t="s">
        <v>173</v>
      </c>
      <c r="N30" s="42">
        <v>90</v>
      </c>
      <c r="O30" s="29" t="s">
        <v>61</v>
      </c>
      <c r="P30" s="232"/>
      <c r="Q30" s="233"/>
      <c r="R30" s="233"/>
      <c r="S30" s="132" t="s">
        <v>174</v>
      </c>
      <c r="T30" s="133"/>
      <c r="U30" s="198"/>
      <c r="V30" s="199"/>
      <c r="W30" s="36" t="s">
        <v>175</v>
      </c>
      <c r="X30" s="35" t="s">
        <v>176</v>
      </c>
      <c r="Y30" s="42">
        <v>90</v>
      </c>
      <c r="Z30" s="30" t="s">
        <v>61</v>
      </c>
      <c r="AD30" s="55"/>
    </row>
    <row r="31" spans="1:33" ht="24.95" customHeight="1" x14ac:dyDescent="0.15">
      <c r="A31" s="229" t="s">
        <v>131</v>
      </c>
      <c r="B31" s="230"/>
      <c r="C31" s="230"/>
      <c r="D31" s="305"/>
      <c r="E31" s="162" t="s">
        <v>96</v>
      </c>
      <c r="F31" s="163"/>
      <c r="G31" s="163"/>
      <c r="H31" s="163"/>
      <c r="I31" s="306"/>
      <c r="J31" s="164" t="s">
        <v>132</v>
      </c>
      <c r="K31" s="165"/>
      <c r="L31" s="165"/>
      <c r="M31" s="166"/>
      <c r="N31" s="167" t="s">
        <v>104</v>
      </c>
      <c r="O31" s="168"/>
      <c r="P31" s="168"/>
      <c r="Q31" s="168"/>
      <c r="R31" s="168"/>
      <c r="S31" s="168"/>
      <c r="T31" s="61" t="s">
        <v>133</v>
      </c>
      <c r="U31" s="169"/>
      <c r="V31" s="169"/>
      <c r="W31" s="169"/>
      <c r="X31" s="169"/>
      <c r="Y31" s="169"/>
      <c r="Z31" s="62" t="s">
        <v>134</v>
      </c>
      <c r="AD31" s="55"/>
    </row>
    <row r="32" spans="1:33" ht="15" customHeight="1" x14ac:dyDescent="0.15">
      <c r="A32" s="2" t="s">
        <v>13</v>
      </c>
      <c r="B32" s="39"/>
      <c r="C32" s="39"/>
      <c r="D32" s="39"/>
      <c r="E32" s="39"/>
      <c r="F32" s="39"/>
      <c r="G32" s="39"/>
      <c r="H32" s="39"/>
      <c r="I32" s="39"/>
      <c r="J32" s="39"/>
      <c r="K32" s="39"/>
      <c r="L32" s="39"/>
      <c r="M32" s="39"/>
      <c r="N32" s="39"/>
      <c r="O32" s="39"/>
      <c r="P32" s="39"/>
      <c r="Q32" s="39"/>
      <c r="R32" s="39"/>
      <c r="S32" s="2"/>
      <c r="T32" s="2"/>
      <c r="U32" s="2"/>
      <c r="V32" s="2"/>
      <c r="W32" s="2"/>
      <c r="X32" s="2"/>
      <c r="Y32" s="2"/>
      <c r="Z32" s="2"/>
      <c r="AD32" s="55"/>
    </row>
    <row r="33" spans="1:45" ht="15" customHeight="1" x14ac:dyDescent="0.15">
      <c r="A33" s="2" t="s">
        <v>121</v>
      </c>
      <c r="B33" s="39"/>
      <c r="C33" s="39"/>
      <c r="D33" s="39"/>
      <c r="E33" s="39"/>
      <c r="F33" s="39"/>
      <c r="G33" s="39"/>
      <c r="H33" s="39"/>
      <c r="I33" s="39"/>
      <c r="J33" s="39"/>
      <c r="K33" s="39"/>
      <c r="L33" s="39"/>
      <c r="M33" s="39"/>
      <c r="N33" s="39"/>
      <c r="O33" s="39"/>
      <c r="P33" s="39"/>
      <c r="Q33" s="39"/>
      <c r="R33" s="39"/>
      <c r="S33" s="2"/>
      <c r="T33" s="2"/>
      <c r="U33" s="2"/>
      <c r="V33" s="2"/>
      <c r="W33" s="2"/>
      <c r="X33" s="2"/>
      <c r="Y33" s="2"/>
      <c r="Z33" s="2"/>
      <c r="AA33" s="25"/>
    </row>
    <row r="34" spans="1:45" s="2" customFormat="1" ht="15" customHeight="1" x14ac:dyDescent="0.15">
      <c r="A34" s="2" t="s">
        <v>122</v>
      </c>
      <c r="B34" s="1"/>
      <c r="C34" s="1"/>
      <c r="D34" s="1"/>
      <c r="E34" s="1"/>
      <c r="F34" s="1"/>
      <c r="G34" s="1"/>
      <c r="H34" s="1"/>
      <c r="I34" s="1"/>
      <c r="J34" s="1"/>
      <c r="K34" s="1"/>
      <c r="L34" s="1"/>
      <c r="M34" s="1"/>
      <c r="N34" s="1"/>
      <c r="O34" s="1"/>
      <c r="P34" s="1"/>
      <c r="Q34" s="1"/>
      <c r="R34" s="1"/>
      <c r="S34" s="1"/>
      <c r="T34" s="1"/>
      <c r="U34" s="1"/>
      <c r="V34" s="1"/>
      <c r="W34" s="1"/>
      <c r="X34" s="1"/>
      <c r="Y34" s="1"/>
      <c r="Z34" s="1"/>
      <c r="AA34" s="25"/>
      <c r="AB34" s="22"/>
      <c r="AC34" s="22"/>
      <c r="AD34" s="23"/>
      <c r="AE34" s="22"/>
      <c r="AF34" s="22"/>
      <c r="AG34" s="1"/>
      <c r="AH34" s="1"/>
      <c r="AI34" s="1"/>
      <c r="AJ34" s="1"/>
      <c r="AK34" s="1"/>
      <c r="AL34" s="1"/>
      <c r="AM34" s="1"/>
      <c r="AN34" s="1"/>
      <c r="AO34" s="1"/>
      <c r="AP34" s="1"/>
      <c r="AQ34" s="1"/>
      <c r="AR34" s="1"/>
      <c r="AS34" s="1"/>
    </row>
    <row r="35" spans="1:45" s="2" customFormat="1" ht="15" customHeight="1" x14ac:dyDescent="0.15">
      <c r="A35" s="226" t="s">
        <v>12</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8"/>
      <c r="AA35" s="21"/>
      <c r="AB35" s="22"/>
      <c r="AC35" s="22"/>
      <c r="AD35" s="23"/>
      <c r="AE35" s="22"/>
      <c r="AF35" s="22"/>
      <c r="AG35" s="1"/>
      <c r="AH35" s="1"/>
      <c r="AI35" s="1"/>
      <c r="AJ35" s="1"/>
      <c r="AK35" s="1"/>
      <c r="AL35" s="1"/>
      <c r="AM35" s="1"/>
      <c r="AN35" s="1"/>
      <c r="AO35" s="1"/>
      <c r="AP35" s="1"/>
      <c r="AQ35" s="1"/>
      <c r="AR35" s="1"/>
      <c r="AS35" s="1"/>
    </row>
    <row r="36" spans="1:45" ht="12" customHeight="1" x14ac:dyDescent="0.15">
      <c r="A36" s="224" t="s">
        <v>18</v>
      </c>
      <c r="B36" s="142"/>
      <c r="C36" s="142"/>
      <c r="D36" s="142"/>
      <c r="E36" s="142"/>
      <c r="F36" s="142"/>
      <c r="G36" s="142"/>
      <c r="H36" s="142"/>
      <c r="I36" s="142"/>
      <c r="J36" s="158"/>
      <c r="K36" s="141" t="s">
        <v>19</v>
      </c>
      <c r="L36" s="142"/>
      <c r="M36" s="142"/>
      <c r="N36" s="142"/>
      <c r="O36" s="142"/>
      <c r="P36" s="158"/>
      <c r="Q36" s="141" t="s">
        <v>20</v>
      </c>
      <c r="R36" s="142"/>
      <c r="S36" s="142"/>
      <c r="T36" s="142"/>
      <c r="U36" s="142"/>
      <c r="V36" s="142"/>
      <c r="W36" s="142"/>
      <c r="X36" s="142"/>
      <c r="Y36" s="142"/>
      <c r="Z36" s="143"/>
    </row>
    <row r="37" spans="1:45" ht="15" customHeight="1" x14ac:dyDescent="0.15">
      <c r="A37" s="224" t="s">
        <v>76</v>
      </c>
      <c r="B37" s="142"/>
      <c r="C37" s="142"/>
      <c r="D37" s="142"/>
      <c r="E37" s="142"/>
      <c r="F37" s="142"/>
      <c r="G37" s="142"/>
      <c r="H37" s="142"/>
      <c r="I37" s="142"/>
      <c r="J37" s="158"/>
      <c r="K37" s="225" t="s">
        <v>67</v>
      </c>
      <c r="L37" s="225"/>
      <c r="M37" s="225"/>
      <c r="N37" s="225"/>
      <c r="O37" s="225"/>
      <c r="P37" s="225"/>
      <c r="Q37" s="302" t="s">
        <v>68</v>
      </c>
      <c r="R37" s="303"/>
      <c r="S37" s="303"/>
      <c r="T37" s="303"/>
      <c r="U37" s="303"/>
      <c r="V37" s="303"/>
      <c r="W37" s="303"/>
      <c r="X37" s="303"/>
      <c r="Y37" s="303"/>
      <c r="Z37" s="304"/>
    </row>
    <row r="38" spans="1:45" ht="15" customHeight="1" x14ac:dyDescent="0.15">
      <c r="A38" s="14" t="s">
        <v>126</v>
      </c>
      <c r="B38" s="8"/>
      <c r="C38" s="13"/>
      <c r="D38" s="13"/>
      <c r="E38" s="13"/>
      <c r="F38" s="13"/>
      <c r="G38" s="13"/>
      <c r="H38" s="13"/>
      <c r="I38" s="13"/>
      <c r="J38" s="13"/>
      <c r="K38" s="13"/>
      <c r="L38" s="13"/>
      <c r="M38" s="13"/>
      <c r="N38" s="13"/>
      <c r="O38" s="13"/>
      <c r="P38" s="13"/>
      <c r="Q38" s="13"/>
      <c r="R38" s="13"/>
      <c r="S38" s="13"/>
      <c r="T38" s="13"/>
      <c r="U38" s="13"/>
      <c r="V38" s="13"/>
      <c r="W38" s="13"/>
      <c r="X38" s="13"/>
      <c r="Y38" s="13"/>
      <c r="Z38" s="15"/>
    </row>
    <row r="39" spans="1:45" ht="15" customHeight="1" x14ac:dyDescent="0.15">
      <c r="A39" s="16"/>
      <c r="B39" s="13"/>
      <c r="C39" s="13"/>
      <c r="D39" s="13"/>
      <c r="E39" s="13"/>
      <c r="F39" s="13"/>
      <c r="G39" s="13"/>
      <c r="H39" s="13"/>
      <c r="I39" s="13"/>
      <c r="J39" s="13"/>
      <c r="K39" s="13"/>
      <c r="L39" s="13"/>
      <c r="M39" s="13"/>
      <c r="N39" s="13"/>
      <c r="O39" s="13"/>
      <c r="P39" s="13"/>
      <c r="Q39" s="13"/>
      <c r="R39" s="13"/>
      <c r="S39" s="13" t="s">
        <v>28</v>
      </c>
      <c r="T39" s="13"/>
      <c r="U39" s="13"/>
      <c r="V39" s="13" t="s">
        <v>29</v>
      </c>
      <c r="W39" s="13"/>
      <c r="X39" s="13"/>
      <c r="Y39" s="13" t="s">
        <v>30</v>
      </c>
      <c r="Z39" s="15"/>
    </row>
    <row r="40" spans="1:45" ht="12" customHeight="1" x14ac:dyDescent="0.15">
      <c r="A40" s="16"/>
      <c r="B40" s="13"/>
      <c r="C40" s="13"/>
      <c r="D40" s="13"/>
      <c r="E40" s="13"/>
      <c r="F40" s="13"/>
      <c r="G40" s="13"/>
      <c r="H40" s="13"/>
      <c r="I40" s="13"/>
      <c r="J40" s="13"/>
      <c r="K40" s="13"/>
      <c r="L40" s="13"/>
      <c r="M40" s="13"/>
      <c r="N40" s="13"/>
      <c r="O40" s="13"/>
      <c r="P40" s="13"/>
      <c r="Q40" s="13"/>
      <c r="R40" s="13"/>
      <c r="S40" s="13"/>
      <c r="T40" s="13"/>
      <c r="U40" s="13"/>
      <c r="V40" s="13"/>
      <c r="W40" s="13"/>
      <c r="X40" s="13"/>
      <c r="Y40" s="13"/>
      <c r="Z40" s="15"/>
    </row>
    <row r="41" spans="1:45" ht="10.5" customHeight="1" x14ac:dyDescent="0.15">
      <c r="A41" s="16"/>
      <c r="B41" s="13"/>
      <c r="C41" s="13"/>
      <c r="D41" s="13"/>
      <c r="E41" s="13"/>
      <c r="F41" s="13"/>
      <c r="G41" s="13"/>
      <c r="H41" s="13"/>
      <c r="I41" s="13"/>
      <c r="J41" s="13"/>
      <c r="K41" s="223" t="s">
        <v>65</v>
      </c>
      <c r="L41" s="13"/>
      <c r="N41" s="13"/>
      <c r="O41" s="13"/>
      <c r="P41" s="13"/>
      <c r="Q41" s="13"/>
      <c r="R41" s="222" t="s">
        <v>66</v>
      </c>
      <c r="S41" s="222"/>
      <c r="T41" s="222"/>
      <c r="U41" s="222"/>
      <c r="V41" s="222"/>
      <c r="W41" s="222"/>
      <c r="X41" s="222"/>
      <c r="Y41" s="222"/>
      <c r="Z41" s="15"/>
    </row>
    <row r="42" spans="1:45" ht="10.5" customHeight="1" x14ac:dyDescent="0.15">
      <c r="A42" s="16"/>
      <c r="B42" s="13"/>
      <c r="C42" s="13"/>
      <c r="D42" s="13"/>
      <c r="E42" s="13"/>
      <c r="F42" s="13"/>
      <c r="G42" s="13"/>
      <c r="H42" s="13"/>
      <c r="I42" s="13"/>
      <c r="J42" s="13"/>
      <c r="K42" s="223"/>
      <c r="L42" s="13"/>
      <c r="N42" s="13"/>
      <c r="O42" s="13"/>
      <c r="P42" s="13"/>
      <c r="Q42" s="12"/>
      <c r="R42" s="222"/>
      <c r="S42" s="222"/>
      <c r="T42" s="222"/>
      <c r="U42" s="222"/>
      <c r="V42" s="222"/>
      <c r="W42" s="222"/>
      <c r="X42" s="222"/>
      <c r="Y42" s="222"/>
      <c r="Z42" s="15"/>
    </row>
    <row r="43" spans="1:45" ht="10.5" customHeight="1" x14ac:dyDescent="0.15">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9"/>
    </row>
    <row r="44" spans="1:45" ht="15" customHeight="1"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45" ht="9.9499999999999993" customHeight="1"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45" ht="12" customHeight="1" x14ac:dyDescent="0.15"/>
  </sheetData>
  <mergeCells count="140">
    <mergeCell ref="N14:Q15"/>
    <mergeCell ref="K41:K42"/>
    <mergeCell ref="R41:Y42"/>
    <mergeCell ref="A36:J36"/>
    <mergeCell ref="K36:P36"/>
    <mergeCell ref="Q36:Z36"/>
    <mergeCell ref="A37:J37"/>
    <mergeCell ref="K37:P37"/>
    <mergeCell ref="Q37:Z37"/>
    <mergeCell ref="A31:D31"/>
    <mergeCell ref="E31:I31"/>
    <mergeCell ref="J31:M31"/>
    <mergeCell ref="N31:S31"/>
    <mergeCell ref="U31:Y31"/>
    <mergeCell ref="A35:Z35"/>
    <mergeCell ref="J28:K28"/>
    <mergeCell ref="P28:R28"/>
    <mergeCell ref="S28:T28"/>
    <mergeCell ref="U28:V28"/>
    <mergeCell ref="B27:D30"/>
    <mergeCell ref="S29:T29"/>
    <mergeCell ref="U29:V29"/>
    <mergeCell ref="E30:G30"/>
    <mergeCell ref="H30:I30"/>
    <mergeCell ref="J30:K30"/>
    <mergeCell ref="P30:R30"/>
    <mergeCell ref="S30:T30"/>
    <mergeCell ref="U30:V30"/>
    <mergeCell ref="S27:T27"/>
    <mergeCell ref="U27:W27"/>
    <mergeCell ref="E27:G27"/>
    <mergeCell ref="H27:I27"/>
    <mergeCell ref="J27:L27"/>
    <mergeCell ref="M27:O27"/>
    <mergeCell ref="P27:R27"/>
    <mergeCell ref="E29:G29"/>
    <mergeCell ref="H29:I29"/>
    <mergeCell ref="J29:K29"/>
    <mergeCell ref="P29:R29"/>
    <mergeCell ref="Y26:Z26"/>
    <mergeCell ref="U23:X23"/>
    <mergeCell ref="E24:J24"/>
    <mergeCell ref="K24:M24"/>
    <mergeCell ref="O24:Q24"/>
    <mergeCell ref="U24:X24"/>
    <mergeCell ref="E25:J25"/>
    <mergeCell ref="K25:M25"/>
    <mergeCell ref="O25:Q25"/>
    <mergeCell ref="S25:X25"/>
    <mergeCell ref="U21:X21"/>
    <mergeCell ref="B22:D22"/>
    <mergeCell ref="E22:I22"/>
    <mergeCell ref="K22:L22"/>
    <mergeCell ref="M22:N22"/>
    <mergeCell ref="U22:X22"/>
    <mergeCell ref="A21:A30"/>
    <mergeCell ref="B21:D21"/>
    <mergeCell ref="E21:J21"/>
    <mergeCell ref="K21:L21"/>
    <mergeCell ref="M21:R21"/>
    <mergeCell ref="S21:T24"/>
    <mergeCell ref="B23:D26"/>
    <mergeCell ref="E23:J23"/>
    <mergeCell ref="K23:N23"/>
    <mergeCell ref="O23:R23"/>
    <mergeCell ref="E26:J26"/>
    <mergeCell ref="K26:M26"/>
    <mergeCell ref="O26:Q26"/>
    <mergeCell ref="S26:T26"/>
    <mergeCell ref="U26:W26"/>
    <mergeCell ref="X27:Z27"/>
    <mergeCell ref="E28:G28"/>
    <mergeCell ref="H28:I28"/>
    <mergeCell ref="U19:Z19"/>
    <mergeCell ref="E20:I20"/>
    <mergeCell ref="L20:M20"/>
    <mergeCell ref="O20:P20"/>
    <mergeCell ref="R20:S20"/>
    <mergeCell ref="U20:Z20"/>
    <mergeCell ref="A19:D20"/>
    <mergeCell ref="E19:J19"/>
    <mergeCell ref="K19:K20"/>
    <mergeCell ref="L19:N19"/>
    <mergeCell ref="O19:Q19"/>
    <mergeCell ref="R19:T19"/>
    <mergeCell ref="A16:D16"/>
    <mergeCell ref="E16:S16"/>
    <mergeCell ref="T16:U17"/>
    <mergeCell ref="V16:Z17"/>
    <mergeCell ref="A17:D17"/>
    <mergeCell ref="E17:G18"/>
    <mergeCell ref="H17:L17"/>
    <mergeCell ref="H18:L18"/>
    <mergeCell ref="T18:U18"/>
    <mergeCell ref="V18:Z18"/>
    <mergeCell ref="A13:D13"/>
    <mergeCell ref="N13:Q13"/>
    <mergeCell ref="R13:Z13"/>
    <mergeCell ref="R14:Z14"/>
    <mergeCell ref="U11:U12"/>
    <mergeCell ref="V11:V12"/>
    <mergeCell ref="W11:W12"/>
    <mergeCell ref="X11:X12"/>
    <mergeCell ref="Y11:Y12"/>
    <mergeCell ref="Z11:Z12"/>
    <mergeCell ref="A11:D12"/>
    <mergeCell ref="E11:M11"/>
    <mergeCell ref="N11:Q12"/>
    <mergeCell ref="R11:R12"/>
    <mergeCell ref="S11:S12"/>
    <mergeCell ref="T11:T12"/>
    <mergeCell ref="E12:M12"/>
    <mergeCell ref="A14:D15"/>
    <mergeCell ref="E14:E15"/>
    <mergeCell ref="F14:G15"/>
    <mergeCell ref="H14:H15"/>
    <mergeCell ref="I14:K15"/>
    <mergeCell ref="L14:L15"/>
    <mergeCell ref="M14:M15"/>
    <mergeCell ref="D9:E9"/>
    <mergeCell ref="F9:O9"/>
    <mergeCell ref="Q9:R9"/>
    <mergeCell ref="S9:T9"/>
    <mergeCell ref="D6:E6"/>
    <mergeCell ref="F6:N6"/>
    <mergeCell ref="A7:C7"/>
    <mergeCell ref="D7:E7"/>
    <mergeCell ref="F7:O7"/>
    <mergeCell ref="Q7:R7"/>
    <mergeCell ref="R1:T1"/>
    <mergeCell ref="U1:Z1"/>
    <mergeCell ref="A3:B3"/>
    <mergeCell ref="D5:E5"/>
    <mergeCell ref="F5:O5"/>
    <mergeCell ref="Q5:R5"/>
    <mergeCell ref="S5:Z5"/>
    <mergeCell ref="S7:Z7"/>
    <mergeCell ref="A8:C8"/>
    <mergeCell ref="D8:E8"/>
    <mergeCell ref="F8:N8"/>
  </mergeCells>
  <phoneticPr fontId="2"/>
  <dataValidations count="9">
    <dataValidation type="list" imeMode="on" allowBlank="1" showInputMessage="1" showErrorMessage="1" sqref="N31">
      <formula1>$AF$20:$AF$22</formula1>
    </dataValidation>
    <dataValidation type="list" allowBlank="1" showInputMessage="1" showErrorMessage="1" sqref="E31 U26 V18">
      <formula1>$AF$16:$AF$18</formula1>
    </dataValidation>
    <dataValidation type="list" allowBlank="1" showInputMessage="1" showErrorMessage="1" sqref="R14">
      <formula1>$AF$10:$AF$14</formula1>
    </dataValidation>
    <dataValidation type="list" allowBlank="1" showInputMessage="1" showErrorMessage="1" sqref="M22:N22">
      <formula1>$AB$2:$AB$6</formula1>
    </dataValidation>
    <dataValidation type="list" allowBlank="1" showInputMessage="1" showErrorMessage="1" sqref="S9">
      <formula1>$AB$8:$AB$11</formula1>
    </dataValidation>
    <dataValidation type="list" allowBlank="1" showInputMessage="1" showErrorMessage="1" sqref="V16">
      <formula1>$AF$2:$AF$5</formula1>
    </dataValidation>
    <dataValidation imeMode="on" allowBlank="1" showInputMessage="1" showErrorMessage="1" sqref="Y26 U6:Z6 U20:Z20 R13:Z13 S8:Z8 E16 R24:R26 S21 S28:S30 O6 F7 F9 N24:N26 E24:E26 F5 P28:P30 H28:H30 E28:E30 AC22 AB20"/>
    <dataValidation imeMode="off" allowBlank="1" showInputMessage="1" showErrorMessage="1" sqref="O22 Q22 K24:K26 U28:U31 J28:J31 Y28:Y30 O24:Q26 N28:N30 G13 I13 K13 X4 E14 H14 R20:S20 O20:P20 N17:N18 Y21:Y23 S7 M21 R11:U12 U9 W9 Y9 P17:P18 R17:R18 E20:I20 L20:M20 E22:I22 T4 V4 L14"/>
    <dataValidation type="list" allowBlank="1" showInputMessage="1" showErrorMessage="1" sqref="E11:M11">
      <formula1>$AD$2:$AD$21</formula1>
    </dataValidation>
  </dataValidations>
  <pageMargins left="0.78740157480314965" right="0.19685039370078741" top="0.39370078740157483" bottom="0.39370078740157483" header="0" footer="0"/>
  <pageSetup paperSize="9" scale="9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view="pageBreakPreview" zoomScale="130" zoomScaleNormal="100" zoomScaleSheetLayoutView="130" workbookViewId="0">
      <selection activeCell="B26" sqref="B26"/>
    </sheetView>
  </sheetViews>
  <sheetFormatPr defaultRowHeight="13.5" x14ac:dyDescent="0.15"/>
  <cols>
    <col min="1" max="1" width="4.625" style="85" customWidth="1"/>
    <col min="2" max="2" width="92.625" style="85" bestFit="1" customWidth="1"/>
    <col min="3" max="3" width="6.625" style="85" customWidth="1"/>
    <col min="4" max="4" width="18" style="87" bestFit="1" customWidth="1"/>
    <col min="5" max="5" width="8.5" style="66" customWidth="1"/>
    <col min="6" max="16384" width="9" style="67"/>
  </cols>
  <sheetData>
    <row r="1" spans="1:5" ht="17.25" x14ac:dyDescent="0.15">
      <c r="A1" s="307" t="s">
        <v>207</v>
      </c>
      <c r="B1" s="307"/>
      <c r="C1" s="307"/>
      <c r="D1" s="307"/>
    </row>
    <row r="2" spans="1:5" s="66" customFormat="1" x14ac:dyDescent="0.15">
      <c r="A2" s="308" t="s">
        <v>179</v>
      </c>
      <c r="B2" s="308"/>
      <c r="C2" s="309" t="s">
        <v>206</v>
      </c>
      <c r="D2" s="311" t="s">
        <v>180</v>
      </c>
    </row>
    <row r="3" spans="1:5" s="66" customFormat="1" x14ac:dyDescent="0.15">
      <c r="A3" s="308"/>
      <c r="B3" s="308"/>
      <c r="C3" s="310"/>
      <c r="D3" s="311"/>
    </row>
    <row r="4" spans="1:5" s="72" customFormat="1" ht="21" customHeight="1" x14ac:dyDescent="0.15">
      <c r="A4" s="68" t="s">
        <v>181</v>
      </c>
      <c r="B4" s="69"/>
      <c r="C4" s="106"/>
      <c r="D4" s="70"/>
      <c r="E4" s="71"/>
    </row>
    <row r="5" spans="1:5" ht="27" customHeight="1" x14ac:dyDescent="0.15">
      <c r="A5" s="73" t="s">
        <v>205</v>
      </c>
      <c r="B5" s="74" t="s">
        <v>182</v>
      </c>
      <c r="C5" s="75">
        <v>3</v>
      </c>
      <c r="D5" s="76"/>
    </row>
    <row r="6" spans="1:5" ht="27" customHeight="1" x14ac:dyDescent="0.15">
      <c r="A6" s="73" t="s">
        <v>183</v>
      </c>
      <c r="B6" s="74" t="s">
        <v>184</v>
      </c>
      <c r="C6" s="75">
        <v>1</v>
      </c>
      <c r="D6" s="76" t="s">
        <v>204</v>
      </c>
    </row>
    <row r="7" spans="1:5" ht="27" customHeight="1" x14ac:dyDescent="0.15">
      <c r="A7" s="73" t="s">
        <v>185</v>
      </c>
      <c r="B7" s="74" t="s">
        <v>186</v>
      </c>
      <c r="C7" s="75">
        <v>2</v>
      </c>
      <c r="D7" s="76"/>
    </row>
    <row r="8" spans="1:5" ht="27" customHeight="1" x14ac:dyDescent="0.15">
      <c r="A8" s="73" t="s">
        <v>187</v>
      </c>
      <c r="B8" s="77" t="s">
        <v>232</v>
      </c>
      <c r="C8" s="75">
        <v>2</v>
      </c>
      <c r="D8" s="76"/>
    </row>
    <row r="9" spans="1:5" ht="27" customHeight="1" x14ac:dyDescent="0.15">
      <c r="A9" s="73" t="s">
        <v>188</v>
      </c>
      <c r="B9" s="77" t="s">
        <v>231</v>
      </c>
      <c r="C9" s="75">
        <v>1</v>
      </c>
      <c r="D9" s="76" t="s">
        <v>189</v>
      </c>
    </row>
    <row r="10" spans="1:5" s="80" customFormat="1" ht="21" customHeight="1" x14ac:dyDescent="0.15">
      <c r="A10" s="68" t="s">
        <v>190</v>
      </c>
      <c r="B10" s="78"/>
      <c r="C10" s="105"/>
      <c r="D10" s="79"/>
      <c r="E10" s="71"/>
    </row>
    <row r="11" spans="1:5" ht="27" customHeight="1" x14ac:dyDescent="0.15">
      <c r="A11" s="73" t="s">
        <v>191</v>
      </c>
      <c r="B11" s="77" t="s">
        <v>230</v>
      </c>
      <c r="C11" s="75">
        <v>2</v>
      </c>
      <c r="D11" s="76"/>
    </row>
    <row r="12" spans="1:5" s="80" customFormat="1" ht="21" customHeight="1" x14ac:dyDescent="0.15">
      <c r="A12" s="68" t="s">
        <v>192</v>
      </c>
      <c r="B12" s="78"/>
      <c r="C12" s="105"/>
      <c r="D12" s="79"/>
      <c r="E12" s="71"/>
    </row>
    <row r="13" spans="1:5" ht="27" customHeight="1" x14ac:dyDescent="0.15">
      <c r="A13" s="73" t="s">
        <v>193</v>
      </c>
      <c r="B13" s="74" t="s">
        <v>194</v>
      </c>
      <c r="C13" s="75">
        <v>2</v>
      </c>
      <c r="D13" s="76" t="s">
        <v>195</v>
      </c>
    </row>
    <row r="14" spans="1:5" ht="27" customHeight="1" x14ac:dyDescent="0.15">
      <c r="A14" s="73" t="s">
        <v>196</v>
      </c>
      <c r="B14" s="74" t="s">
        <v>197</v>
      </c>
      <c r="C14" s="75">
        <v>2</v>
      </c>
      <c r="D14" s="76"/>
    </row>
    <row r="15" spans="1:5" ht="27" customHeight="1" x14ac:dyDescent="0.15">
      <c r="A15" s="73" t="s">
        <v>198</v>
      </c>
      <c r="B15" s="77" t="s">
        <v>233</v>
      </c>
      <c r="C15" s="75">
        <v>2</v>
      </c>
      <c r="D15" s="76"/>
    </row>
    <row r="16" spans="1:5" ht="27" customHeight="1" x14ac:dyDescent="0.15">
      <c r="A16" s="81">
        <v>10</v>
      </c>
      <c r="B16" s="77" t="s">
        <v>234</v>
      </c>
      <c r="C16" s="75">
        <v>2</v>
      </c>
      <c r="D16" s="76"/>
    </row>
    <row r="17" spans="1:5" ht="27" customHeight="1" x14ac:dyDescent="0.15">
      <c r="A17" s="81">
        <v>11</v>
      </c>
      <c r="B17" s="77" t="s">
        <v>235</v>
      </c>
      <c r="C17" s="75">
        <v>2</v>
      </c>
      <c r="D17" s="76"/>
    </row>
    <row r="18" spans="1:5" s="80" customFormat="1" ht="21" customHeight="1" x14ac:dyDescent="0.15">
      <c r="A18" s="68" t="s">
        <v>217</v>
      </c>
      <c r="B18" s="78"/>
      <c r="C18" s="105"/>
      <c r="D18" s="79"/>
      <c r="E18" s="71"/>
    </row>
    <row r="19" spans="1:5" ht="27" customHeight="1" x14ac:dyDescent="0.15">
      <c r="A19" s="81">
        <v>12</v>
      </c>
      <c r="B19" s="74" t="s">
        <v>216</v>
      </c>
      <c r="C19" s="82">
        <v>1</v>
      </c>
      <c r="D19" s="76"/>
    </row>
    <row r="20" spans="1:5" ht="27" customHeight="1" x14ac:dyDescent="0.15">
      <c r="A20" s="81">
        <v>13</v>
      </c>
      <c r="B20" s="77" t="s">
        <v>199</v>
      </c>
      <c r="C20" s="75">
        <v>1</v>
      </c>
      <c r="D20" s="76" t="s">
        <v>189</v>
      </c>
    </row>
    <row r="21" spans="1:5" ht="21" customHeight="1" x14ac:dyDescent="0.15">
      <c r="A21" s="68" t="s">
        <v>238</v>
      </c>
      <c r="B21" s="78"/>
      <c r="C21" s="105"/>
      <c r="D21" s="79"/>
    </row>
    <row r="22" spans="1:5" ht="27" customHeight="1" x14ac:dyDescent="0.15">
      <c r="A22" s="81">
        <v>14</v>
      </c>
      <c r="B22" s="102" t="s">
        <v>239</v>
      </c>
      <c r="C22" s="75">
        <v>2</v>
      </c>
      <c r="D22" s="103"/>
    </row>
    <row r="23" spans="1:5" ht="21" customHeight="1" x14ac:dyDescent="0.15">
      <c r="A23" s="68" t="s">
        <v>225</v>
      </c>
      <c r="B23" s="78"/>
      <c r="C23" s="105"/>
      <c r="D23" s="79"/>
    </row>
    <row r="24" spans="1:5" ht="27" customHeight="1" x14ac:dyDescent="0.15">
      <c r="A24" s="81">
        <v>15</v>
      </c>
      <c r="B24" s="102" t="s">
        <v>248</v>
      </c>
      <c r="C24" s="75">
        <v>2</v>
      </c>
      <c r="D24" s="103"/>
    </row>
    <row r="25" spans="1:5" ht="27" customHeight="1" x14ac:dyDescent="0.15">
      <c r="A25" s="81">
        <v>16</v>
      </c>
      <c r="B25" s="102" t="s">
        <v>247</v>
      </c>
      <c r="C25" s="75">
        <v>2</v>
      </c>
      <c r="D25" s="103"/>
    </row>
    <row r="26" spans="1:5" ht="27" customHeight="1" x14ac:dyDescent="0.15">
      <c r="A26" s="81">
        <v>17</v>
      </c>
      <c r="B26" s="102" t="s">
        <v>240</v>
      </c>
      <c r="C26" s="75">
        <v>2</v>
      </c>
      <c r="D26" s="103"/>
    </row>
    <row r="27" spans="1:5" s="80" customFormat="1" ht="21" customHeight="1" x14ac:dyDescent="0.15">
      <c r="A27" s="68" t="s">
        <v>200</v>
      </c>
      <c r="B27" s="78"/>
      <c r="C27" s="105"/>
      <c r="D27" s="79"/>
      <c r="E27" s="71"/>
    </row>
    <row r="28" spans="1:5" ht="27" customHeight="1" x14ac:dyDescent="0.15">
      <c r="A28" s="81">
        <v>18</v>
      </c>
      <c r="B28" s="74" t="s">
        <v>201</v>
      </c>
      <c r="C28" s="75">
        <v>2</v>
      </c>
      <c r="D28" s="76"/>
    </row>
    <row r="29" spans="1:5" ht="21" customHeight="1" x14ac:dyDescent="0.15">
      <c r="A29" s="68" t="s">
        <v>223</v>
      </c>
      <c r="B29" s="78"/>
      <c r="C29" s="105"/>
      <c r="D29" s="79"/>
    </row>
    <row r="30" spans="1:5" ht="27" customHeight="1" x14ac:dyDescent="0.15">
      <c r="A30" s="81">
        <v>19</v>
      </c>
      <c r="B30" s="102" t="s">
        <v>241</v>
      </c>
      <c r="C30" s="75">
        <v>2</v>
      </c>
      <c r="D30" s="103"/>
    </row>
    <row r="31" spans="1:5" ht="21" customHeight="1" x14ac:dyDescent="0.15">
      <c r="A31" s="68" t="s">
        <v>224</v>
      </c>
      <c r="B31" s="78"/>
      <c r="C31" s="105"/>
      <c r="D31" s="79"/>
    </row>
    <row r="32" spans="1:5" ht="27" customHeight="1" x14ac:dyDescent="0.15">
      <c r="A32" s="81">
        <v>20</v>
      </c>
      <c r="B32" s="102" t="s">
        <v>242</v>
      </c>
      <c r="C32" s="75">
        <v>2</v>
      </c>
      <c r="D32" s="103" t="s">
        <v>229</v>
      </c>
    </row>
    <row r="33" spans="1:5" ht="21" customHeight="1" x14ac:dyDescent="0.15">
      <c r="A33" s="68" t="s">
        <v>226</v>
      </c>
      <c r="B33" s="78"/>
      <c r="C33" s="105"/>
      <c r="D33" s="79"/>
    </row>
    <row r="34" spans="1:5" ht="27" customHeight="1" x14ac:dyDescent="0.15">
      <c r="A34" s="81">
        <v>21</v>
      </c>
      <c r="B34" s="102" t="s">
        <v>243</v>
      </c>
      <c r="C34" s="75">
        <v>2</v>
      </c>
      <c r="D34" s="103"/>
    </row>
    <row r="35" spans="1:5" ht="21" customHeight="1" x14ac:dyDescent="0.15">
      <c r="A35" s="68" t="s">
        <v>227</v>
      </c>
      <c r="B35" s="78"/>
      <c r="C35" s="105"/>
      <c r="D35" s="79"/>
    </row>
    <row r="36" spans="1:5" ht="27" customHeight="1" x14ac:dyDescent="0.15">
      <c r="A36" s="81">
        <v>22</v>
      </c>
      <c r="B36" s="104" t="s">
        <v>246</v>
      </c>
      <c r="C36" s="75">
        <v>2</v>
      </c>
      <c r="D36" s="103"/>
    </row>
    <row r="37" spans="1:5" ht="21" customHeight="1" x14ac:dyDescent="0.15">
      <c r="A37" s="68" t="s">
        <v>228</v>
      </c>
      <c r="B37" s="78"/>
      <c r="C37" s="105"/>
      <c r="D37" s="79"/>
    </row>
    <row r="38" spans="1:5" ht="27" customHeight="1" x14ac:dyDescent="0.15">
      <c r="A38" s="81">
        <v>23</v>
      </c>
      <c r="B38" s="102" t="s">
        <v>244</v>
      </c>
      <c r="C38" s="75">
        <v>2</v>
      </c>
      <c r="D38" s="103" t="s">
        <v>229</v>
      </c>
    </row>
    <row r="39" spans="1:5" ht="21" customHeight="1" x14ac:dyDescent="0.15">
      <c r="A39" s="68" t="s">
        <v>236</v>
      </c>
      <c r="B39" s="78"/>
      <c r="C39" s="105"/>
      <c r="D39" s="79"/>
    </row>
    <row r="40" spans="1:5" ht="27" customHeight="1" x14ac:dyDescent="0.15">
      <c r="A40" s="81">
        <v>24</v>
      </c>
      <c r="B40" s="102" t="s">
        <v>245</v>
      </c>
      <c r="C40" s="75">
        <v>2</v>
      </c>
      <c r="D40" s="103" t="s">
        <v>229</v>
      </c>
    </row>
    <row r="41" spans="1:5" s="80" customFormat="1" ht="21" customHeight="1" x14ac:dyDescent="0.15">
      <c r="A41" s="68" t="s">
        <v>202</v>
      </c>
      <c r="B41" s="78"/>
      <c r="C41" s="105"/>
      <c r="D41" s="79"/>
      <c r="E41" s="71"/>
    </row>
    <row r="42" spans="1:5" ht="27" customHeight="1" thickBot="1" x14ac:dyDescent="0.2">
      <c r="A42" s="81">
        <v>25</v>
      </c>
      <c r="B42" s="74" t="s">
        <v>218</v>
      </c>
      <c r="C42" s="83">
        <v>3</v>
      </c>
      <c r="D42" s="76" t="s">
        <v>229</v>
      </c>
    </row>
    <row r="43" spans="1:5" ht="18" customHeight="1" x14ac:dyDescent="0.15">
      <c r="A43" s="84" t="s">
        <v>203</v>
      </c>
      <c r="C43" s="86"/>
    </row>
    <row r="44" spans="1:5" ht="18" customHeight="1" x14ac:dyDescent="0.15">
      <c r="A44" s="84" t="s">
        <v>237</v>
      </c>
    </row>
  </sheetData>
  <mergeCells count="4">
    <mergeCell ref="A1:D1"/>
    <mergeCell ref="A2:B3"/>
    <mergeCell ref="C2:C3"/>
    <mergeCell ref="D2:D3"/>
  </mergeCells>
  <phoneticPr fontId="2"/>
  <pageMargins left="0.59055118110236227" right="0.39370078740157483" top="0.59055118110236227" bottom="0.59055118110236227" header="0.31496062992125984" footer="0.31496062992125984"/>
  <pageSetup paperSize="9" scale="76" fitToHeight="0" orientation="portrait" r:id="rId1"/>
  <ignoredErrors>
    <ignoredError sqref="A5:A7 A8:A9 A11:A13 A14:A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記入例</vt:lpstr>
      <vt:lpstr>提出書類</vt:lpstr>
      <vt:lpstr>記入例!Print_Area</vt:lpstr>
      <vt:lpstr>申込書!Print_Area</vt:lpstr>
      <vt:lpstr>提出書類!Print_Area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章広</dc:creator>
  <cp:lastModifiedBy>西尾 章広</cp:lastModifiedBy>
  <cp:lastPrinted>2026-02-13T06:49:29Z</cp:lastPrinted>
  <dcterms:created xsi:type="dcterms:W3CDTF">2024-04-12T02:20:20Z</dcterms:created>
  <dcterms:modified xsi:type="dcterms:W3CDTF">2026-03-24T06:03:00Z</dcterms:modified>
</cp:coreProperties>
</file>